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2268-my.sharepoint.com/personal/bgargar_iass_es/Documents/Escritorio/"/>
    </mc:Choice>
  </mc:AlternateContent>
  <xr:revisionPtr revIDLastSave="0" documentId="11_50CC8767157D747DCDB0DBD66657BCD96B79D990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s de ejecución" sheetId="3" r:id="rId1"/>
    <sheet name="Resultado presupuestario" sheetId="1" r:id="rId2"/>
    <sheet name="Remanente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key2" hidden="1">#REF!</definedName>
    <definedName name="__INF1">#REF!</definedName>
    <definedName name="__INF2">#REF!</definedName>
    <definedName name="__INF3">#REF!</definedName>
    <definedName name="__INF4">#REF!</definedName>
    <definedName name="__INF5">#REF!</definedName>
    <definedName name="__INF6">#REF!</definedName>
    <definedName name="__key2" localSheetId="2" hidden="1">#REF!</definedName>
    <definedName name="__key2" hidden="1">#REF!</definedName>
    <definedName name="_123Graph_XLICENCIA_2" hidden="1">'[1]89B'!$B$42:$B$72</definedName>
    <definedName name="_Fill" hidden="1">#REF!</definedName>
    <definedName name="_INF1" localSheetId="2">#REF!</definedName>
    <definedName name="_INF1">#REF!</definedName>
    <definedName name="_INF2" localSheetId="2">#REF!</definedName>
    <definedName name="_INF2">#REF!</definedName>
    <definedName name="_INF3" localSheetId="2">#REF!</definedName>
    <definedName name="_INF3">#REF!</definedName>
    <definedName name="_INF4" localSheetId="2">#REF!</definedName>
    <definedName name="_INF4">#REF!</definedName>
    <definedName name="_INF5" localSheetId="2">#REF!</definedName>
    <definedName name="_INF5">#REF!</definedName>
    <definedName name="_INF6" localSheetId="2">#REF!</definedName>
    <definedName name="_INF6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A_impresión_IM">#REF!</definedName>
    <definedName name="ACC.SOCIAL">[2]PROGRAMAS!#REF!</definedName>
    <definedName name="ACCIONSOCIAL">[2]PROGRAMAS!#REF!</definedName>
    <definedName name="ADJUDICADO">[3]ADJUDICADO!$A$1:$G$519</definedName>
    <definedName name="AGRICULTURA">[2]PROGRAMAS!#REF!</definedName>
    <definedName name="ajustes">#REF!</definedName>
    <definedName name="AJUSTES2">#REF!</definedName>
    <definedName name="ANEXO1">'[4]ING.CONS.2004'!$B$2:$K$96</definedName>
    <definedName name="ANEXO2">'[4]ING.CONS.2004'!$B$54:$K$96</definedName>
    <definedName name="aportoa">#REF!</definedName>
    <definedName name="_xlnm.Extract">#REF!</definedName>
    <definedName name="_xlnm.Print_Area" localSheetId="0">'Estados de ejecución'!$A$1:$M$46</definedName>
    <definedName name="AREAS">#REF!</definedName>
    <definedName name="AXS">[5]TODAS!$A$1:$G$65536</definedName>
    <definedName name="Balance" hidden="1">'[6]89B'!$B$42:$B$72</definedName>
    <definedName name="BASE">#REF!</definedName>
    <definedName name="_xlnm.Database">#N/A</definedName>
    <definedName name="BASEMAN" localSheetId="2">#REF!</definedName>
    <definedName name="BASEMAN">#REF!</definedName>
    <definedName name="BCL">'[7]CUADROS CRÉDITOS'!#REF!</definedName>
    <definedName name="C_Carta_Municipal_REVISION">#REF!</definedName>
    <definedName name="CANARIAS">#N/A</definedName>
    <definedName name="CARRETERAS">'[8]04'!$B$3:$T$31</definedName>
    <definedName name="CONS_GTO">#REF!</definedName>
    <definedName name="CONS_ING">#REF!</definedName>
    <definedName name="CONSGTOS">#REF!</definedName>
    <definedName name="CONSING">#REF!</definedName>
    <definedName name="CRECIMIENTO">#REF!</definedName>
    <definedName name="CUAD1">#REF!</definedName>
    <definedName name="CUAD2">#REF!</definedName>
    <definedName name="CUAD3">#REF!</definedName>
    <definedName name="CULTURA">[2]PROGRAMAS!#REF!</definedName>
    <definedName name="d">#N/A</definedName>
    <definedName name="DEPORTES">[2]PROGRAMAS!#REF!</definedName>
    <definedName name="DESARROLLO">'[8]05'!$B$3:$S$34</definedName>
    <definedName name="dflt1">[9]Personalizar!$G$21</definedName>
    <definedName name="DIVERSAS">'[8]00'!$B$2:$Q$28</definedName>
    <definedName name="DLLO.ECONÓM.">[2]PROGRAMAS!#REF!</definedName>
    <definedName name="DOS">#REF!</definedName>
    <definedName name="EDUCACIÓN">[2]PROGRAMAS!#REF!</definedName>
    <definedName name="EJ___CORRIENTE">#N/A</definedName>
    <definedName name="EJ_CERRADOS">#REF!</definedName>
    <definedName name="Faxes">#REF!</definedName>
    <definedName name="GASTOS">#REF!</definedName>
    <definedName name="HACIENDA">[2]PROGRAMAS!#REF!</definedName>
    <definedName name="Individuales">[10]Indi!$A$2:$I$65536</definedName>
    <definedName name="INFRAESTRUCT.">[2]PROGRAMAS!#REF!</definedName>
    <definedName name="ING">#REF!</definedName>
    <definedName name="INGRESOS">#REF!</definedName>
    <definedName name="inoaemp">#REF!</definedName>
    <definedName name="INV">#REF!</definedName>
    <definedName name="invoa">#REF!</definedName>
    <definedName name="LIQ">#N/A</definedName>
    <definedName name="Liquidación">'[11]REPARTO ENTRE AYUNTAMIENTOS'!#REF!</definedName>
    <definedName name="Mancomunadas">[10]Manco!$A$2:$Y$65536</definedName>
    <definedName name="Mancomunidad">'[7]CUADROS CRÉDITOS'!#REF!</definedName>
    <definedName name="MEDIOAMBIENTE">[2]PROGRAMAS!#REF!</definedName>
    <definedName name="mig">[2]PROGRAMAS!#REF!</definedName>
    <definedName name="miguel" hidden="1">#REF!</definedName>
    <definedName name="NIF">[12]Hoja1!$B$2:$C$24</definedName>
    <definedName name="NOMO">#REF!</definedName>
    <definedName name="PLANIFICACION">'[8]02'!$B$2:$R$61</definedName>
    <definedName name="Portada">#REF!</definedName>
    <definedName name="PRESIDENCIA">[2]PROGRAMAS!#REF!</definedName>
    <definedName name="PROTEC.TERRIT.">[2]PROGRAMAS!#REF!</definedName>
    <definedName name="Quincenas">'[11]REPARTO ENTRE AYUNTAMIENTOS'!#REF!</definedName>
    <definedName name="rango" localSheetId="2">#REF!</definedName>
    <definedName name="rango">#REF!</definedName>
    <definedName name="RES">#REF!</definedName>
    <definedName name="Resumen">#REF!</definedName>
    <definedName name="sañfka">[2]PROGRAMAS!#REF!</definedName>
    <definedName name="SOLICITADO">[3]SOLICITADO!$A$1:$H$522</definedName>
    <definedName name="TINTERNA">#REF!</definedName>
    <definedName name="TODAS" localSheetId="2">#REF!</definedName>
    <definedName name="TODAS">#REF!</definedName>
    <definedName name="TOTAL">[2]PROGRAMAS!#REF!</definedName>
    <definedName name="transf">#REF!</definedName>
    <definedName name="TURISMO">[2]PROGRAMAS!#REF!</definedName>
    <definedName name="UnionGastosInversiones">#REF!</definedName>
    <definedName name="UNO">#REF!</definedName>
    <definedName name="v">[13]PROGRAMAS!#REF!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M35" i="3" s="1"/>
  <c r="E39" i="3"/>
  <c r="F39" i="3"/>
  <c r="G18" i="3"/>
  <c r="F23" i="1"/>
  <c r="D22" i="2" l="1"/>
  <c r="D18" i="2"/>
  <c r="D14" i="2"/>
  <c r="D25" i="2" s="1"/>
  <c r="D28" i="2" s="1"/>
  <c r="F14" i="2"/>
  <c r="F18" i="2"/>
  <c r="F22" i="2"/>
  <c r="D17" i="1"/>
  <c r="C17" i="1"/>
  <c r="D14" i="1"/>
  <c r="D18" i="1" s="1"/>
  <c r="C14" i="1"/>
  <c r="C18" i="1" l="1"/>
  <c r="F25" i="2"/>
  <c r="F28" i="2" s="1"/>
  <c r="K38" i="3"/>
  <c r="K21" i="3"/>
  <c r="L21" i="3" s="1"/>
  <c r="K20" i="3"/>
  <c r="L20" i="3" s="1"/>
  <c r="K19" i="3"/>
  <c r="K18" i="3"/>
  <c r="K17" i="3"/>
  <c r="L17" i="3" s="1"/>
  <c r="K16" i="3"/>
  <c r="L16" i="3" s="1"/>
  <c r="J39" i="3" l="1"/>
  <c r="I39" i="3"/>
  <c r="H39" i="3"/>
  <c r="M19" i="3" l="1"/>
  <c r="K37" i="3"/>
  <c r="L37" i="3" s="1"/>
  <c r="K36" i="3"/>
  <c r="L36" i="3" s="1"/>
  <c r="K34" i="3"/>
  <c r="L34" i="3" s="1"/>
  <c r="K33" i="3"/>
  <c r="L33" i="3" s="1"/>
  <c r="K32" i="3"/>
  <c r="L32" i="3" s="1"/>
  <c r="K31" i="3"/>
  <c r="L38" i="3"/>
  <c r="F16" i="1"/>
  <c r="F22" i="3"/>
  <c r="G32" i="3"/>
  <c r="M32" i="3" s="1"/>
  <c r="G33" i="3"/>
  <c r="M33" i="3" s="1"/>
  <c r="G34" i="3"/>
  <c r="M34" i="3" s="1"/>
  <c r="G36" i="3"/>
  <c r="M36" i="3" s="1"/>
  <c r="G37" i="3"/>
  <c r="M37" i="3" s="1"/>
  <c r="G38" i="3"/>
  <c r="M38" i="3" s="1"/>
  <c r="G31" i="3"/>
  <c r="G17" i="3"/>
  <c r="M17" i="3" s="1"/>
  <c r="M18" i="3"/>
  <c r="G20" i="3"/>
  <c r="M20" i="3" s="1"/>
  <c r="G21" i="3"/>
  <c r="M21" i="3" s="1"/>
  <c r="G16" i="3"/>
  <c r="M16" i="3" s="1"/>
  <c r="J22" i="3"/>
  <c r="J41" i="3" s="1"/>
  <c r="I22" i="3"/>
  <c r="I41" i="3" s="1"/>
  <c r="E22" i="3"/>
  <c r="K22" i="3"/>
  <c r="H22" i="3"/>
  <c r="H41" i="3" s="1"/>
  <c r="F14" i="1"/>
  <c r="L22" i="3"/>
  <c r="F15" i="1"/>
  <c r="F13" i="1"/>
  <c r="F12" i="1"/>
  <c r="L31" i="3" l="1"/>
  <c r="L39" i="3" s="1"/>
  <c r="L41" i="3" s="1"/>
  <c r="K39" i="3"/>
  <c r="K41" i="3" s="1"/>
  <c r="M31" i="3"/>
  <c r="M39" i="3" s="1"/>
  <c r="G39" i="3"/>
  <c r="G22" i="3"/>
  <c r="M22" i="3"/>
  <c r="F17" i="1"/>
  <c r="M41" i="3" l="1"/>
  <c r="F18" i="1"/>
  <c r="F24" i="1" s="1"/>
</calcChain>
</file>

<file path=xl/sharedStrings.xml><?xml version="1.0" encoding="utf-8"?>
<sst xmlns="http://schemas.openxmlformats.org/spreadsheetml/2006/main" count="108" uniqueCount="92">
  <si>
    <t>RESULTADO PRESUPUESTARIO</t>
  </si>
  <si>
    <t>CONCEPTOS</t>
  </si>
  <si>
    <t>DERECHOS RECONOCIDOS NETOS</t>
  </si>
  <si>
    <t>OBLIGACIONES RECONOCIDAS NETAS</t>
  </si>
  <si>
    <t>AJUSTES</t>
  </si>
  <si>
    <t xml:space="preserve">       a. Operaciones corrientes</t>
  </si>
  <si>
    <t>1. Total operaciones no financieras (a+b)</t>
  </si>
  <si>
    <t>COMPONENTES</t>
  </si>
  <si>
    <t>1. Fondos Líquidos</t>
  </si>
  <si>
    <t>2. Derechos pendientes de cobro</t>
  </si>
  <si>
    <t xml:space="preserve">      + del Presupuesto corriente</t>
  </si>
  <si>
    <t xml:space="preserve">      + de Presupuestos cerrados</t>
  </si>
  <si>
    <t xml:space="preserve">      + de operaciones no presupuestarias</t>
  </si>
  <si>
    <t>3. Obligaciones pendientes de pago</t>
  </si>
  <si>
    <t xml:space="preserve">     + del Presupuesto corriente</t>
  </si>
  <si>
    <t xml:space="preserve">     + de Presupuestos cerrados</t>
  </si>
  <si>
    <t xml:space="preserve">     + de operaciones no presupuestarias</t>
  </si>
  <si>
    <t>4. Partidas pendientes de aplicación</t>
  </si>
  <si>
    <t xml:space="preserve">      - cobros realizados pendientes de aplicación definitiva</t>
  </si>
  <si>
    <t xml:space="preserve">      - pagos realizados pendientes de aplicación definitiva</t>
  </si>
  <si>
    <t>II. Saldos de dudoso cobro</t>
  </si>
  <si>
    <t>III. Exceso de financiación afectada</t>
  </si>
  <si>
    <t>IV. Remanente de tesorería para gastos generales (I - II - III)</t>
  </si>
  <si>
    <t>PRESUPUESTO DE INGRESOS</t>
  </si>
  <si>
    <t>Clasificación</t>
  </si>
  <si>
    <t>DENOMINACIÓN DE LOS CAPÍTULOS</t>
  </si>
  <si>
    <t>Previsiones Iniciales</t>
  </si>
  <si>
    <t>Modificaciones</t>
  </si>
  <si>
    <t>Previsiones Definitivas</t>
  </si>
  <si>
    <t>Derechos Netos</t>
  </si>
  <si>
    <t>Ingresos Realizados</t>
  </si>
  <si>
    <t>Devoluciones de Ingresos</t>
  </si>
  <si>
    <t>Recaudación Líquida</t>
  </si>
  <si>
    <t>Pendiente de Cobro</t>
  </si>
  <si>
    <t>Estado de Ejecución</t>
  </si>
  <si>
    <t>CAPÍTULO</t>
  </si>
  <si>
    <t>3</t>
  </si>
  <si>
    <t>Tasas, Prec.Públicos y ot.</t>
  </si>
  <si>
    <t>4</t>
  </si>
  <si>
    <t>Transferencias corrientes</t>
  </si>
  <si>
    <t>5</t>
  </si>
  <si>
    <t>Ingresos patrimoniales.</t>
  </si>
  <si>
    <t>6</t>
  </si>
  <si>
    <t>Enajenación de inversiones</t>
  </si>
  <si>
    <t>7</t>
  </si>
  <si>
    <t>Transferencias de capital</t>
  </si>
  <si>
    <t>8</t>
  </si>
  <si>
    <t>Activos financieros.</t>
  </si>
  <si>
    <t xml:space="preserve">Suma Total Ingresos </t>
  </si>
  <si>
    <t>PRESUPUESTO DE GASTOS</t>
  </si>
  <si>
    <t>Créditos Iniciales</t>
  </si>
  <si>
    <t>Créditos Totales</t>
  </si>
  <si>
    <t>Obligaciones Reconocidas</t>
  </si>
  <si>
    <t>Pagos Realizados</t>
  </si>
  <si>
    <t>Reintegros de Gastos</t>
  </si>
  <si>
    <t>Pagos Líquidos</t>
  </si>
  <si>
    <t>Pendiente de Pago</t>
  </si>
  <si>
    <t>1</t>
  </si>
  <si>
    <t>Gastos de personal</t>
  </si>
  <si>
    <t>2</t>
  </si>
  <si>
    <t>Gastos corr. bienes y ser.</t>
  </si>
  <si>
    <t>Gastos financieros</t>
  </si>
  <si>
    <t>Inversiones reales</t>
  </si>
  <si>
    <t>Suma Total Gastos</t>
  </si>
  <si>
    <t>Diferencia. . .</t>
  </si>
  <si>
    <t>Fecha de la última actualización de la información del indicador</t>
  </si>
  <si>
    <t>31 de diciembre</t>
  </si>
  <si>
    <t xml:space="preserve">Periodicidad de la actualización del indicador </t>
  </si>
  <si>
    <t>Anual</t>
  </si>
  <si>
    <t>ESTADOS DE EJECUCIÓN POR CAPÍTULOS DE GASTOS E INGRESOS</t>
  </si>
  <si>
    <t>ESTADO DE LIQUIDACIÓN DEL PRESUPUESTO</t>
  </si>
  <si>
    <t xml:space="preserve">con lo dispuesto en el artículo 192.2 del Real Decreto Legislativo 2/2004, de 5 de marzo, por el que se aprueba el Texto Refundido </t>
  </si>
  <si>
    <t>de la Ley Reguladora de Haciendas Locales y artículo 102 de la Ley 40/2015, de 1 de octubre, de Régimen Jurídico del Sector Público.</t>
  </si>
  <si>
    <t xml:space="preserve">       a. Activos financieros</t>
  </si>
  <si>
    <t xml:space="preserve">       b. Pasivos financieros</t>
  </si>
  <si>
    <t>2.  Total operaciones financieras (c+d)</t>
  </si>
  <si>
    <t>3. Créditos gastados financiados con remanente de tesorería para gastos generales</t>
  </si>
  <si>
    <t>4. Desviaciones de financiación negativas del ejercicio</t>
  </si>
  <si>
    <t>5. Desviaciones de financiación positivas del ejercicio</t>
  </si>
  <si>
    <t>II. TOTAL AJUSTES (II=3+4-5)</t>
  </si>
  <si>
    <t xml:space="preserve">       b. Operaciones de capital</t>
  </si>
  <si>
    <t>I. Remanente de tesorería total (1+2-3+4)</t>
  </si>
  <si>
    <t>LIQUIDACIÓN EJERCICIO 2024**</t>
  </si>
  <si>
    <t>** Aprobada mediante Decreto del Sr. Presidente del Cabildo Insular de Tenerife de fecha 1 de abril de 2025, de conformidad</t>
  </si>
  <si>
    <t>LIQUIDACIÓN EJERCICIO 2024</t>
  </si>
  <si>
    <t>IMPORTES 2024</t>
  </si>
  <si>
    <t>IMPORTES 2023</t>
  </si>
  <si>
    <t>Ajustes:</t>
  </si>
  <si>
    <t>RESULTADO PRESUPUESTARIO AJUSTADO (I+II)</t>
  </si>
  <si>
    <t>I. RESULTADO PRESUPUESTARIO DEL EJERCICIO</t>
  </si>
  <si>
    <t>FONDO DE CONTINGENCIA Y OTROS IMPREVISTOS</t>
  </si>
  <si>
    <t>REMANENTE DE TESORERÍA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</si>
</sst>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_-* #,##0.00\ [$€]_-;\-* #,##0.00\ [$€]_-;_-* &quot;-&quot;??\ [$€]_-;_-@_-"/>
    <numFmt numFmtId="167" formatCode="_(* #,##0\ &quot;pta&quot;_);_(* \(#,##0\ &quot;pta&quot;\);_(* &quot;-&quot;??\ &quot;pta&quot;_);_(@_)"/>
    <numFmt numFmtId="168" formatCode="dd&quot;/&quot;mm&quot;/&quot;yyyy"/>
  </numFmts>
  <fonts count="61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Tahoma"/>
      <family val="2"/>
    </font>
    <font>
      <sz val="9"/>
      <color indexed="10"/>
      <name val="Tahoma"/>
      <family val="2"/>
    </font>
    <font>
      <b/>
      <sz val="9"/>
      <color indexed="10"/>
      <name val="Tahoma"/>
      <family val="2"/>
    </font>
    <font>
      <b/>
      <u/>
      <sz val="9"/>
      <name val="Tahoma"/>
      <family val="2"/>
    </font>
    <font>
      <sz val="10"/>
      <color indexed="8"/>
      <name val="MS Sans Serif"/>
      <family val="2"/>
    </font>
    <font>
      <b/>
      <sz val="9.9499999999999993"/>
      <color indexed="8"/>
      <name val="Arial"/>
      <family val="2"/>
    </font>
    <font>
      <i/>
      <sz val="9"/>
      <color indexed="8"/>
      <name val="Arial"/>
      <family val="2"/>
    </font>
    <font>
      <sz val="9.9499999999999993"/>
      <color indexed="8"/>
      <name val="Arial"/>
      <family val="2"/>
    </font>
    <font>
      <sz val="6.95"/>
      <color indexed="8"/>
      <name val="Arial"/>
      <family val="2"/>
    </font>
    <font>
      <b/>
      <sz val="6.95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MS Sans Serif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.5"/>
      <name val="Tahoma"/>
      <family val="2"/>
    </font>
    <font>
      <sz val="7"/>
      <color rgb="FF000000"/>
      <name val="Arial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40" fillId="41" borderId="0" applyNumberFormat="0" applyBorder="0" applyAlignment="0" applyProtection="0"/>
    <xf numFmtId="0" fontId="9" fillId="20" borderId="1" applyNumberFormat="0" applyAlignment="0" applyProtection="0"/>
    <xf numFmtId="0" fontId="41" fillId="42" borderId="54" applyNumberFormat="0" applyAlignment="0" applyProtection="0"/>
    <xf numFmtId="0" fontId="42" fillId="43" borderId="55" applyNumberFormat="0" applyAlignment="0" applyProtection="0"/>
    <xf numFmtId="0" fontId="43" fillId="0" borderId="56" applyNumberFormat="0" applyFill="0" applyAlignment="0" applyProtection="0"/>
    <xf numFmtId="0" fontId="10" fillId="21" borderId="2" applyNumberFormat="0" applyAlignment="0" applyProtection="0"/>
    <xf numFmtId="0" fontId="44" fillId="0" borderId="0" applyNumberFormat="0" applyFill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45" fillId="50" borderId="54" applyNumberFormat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46" fillId="51" borderId="0" applyNumberFormat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47" fillId="52" borderId="0" applyNumberFormat="0" applyBorder="0" applyAlignment="0" applyProtection="0"/>
    <xf numFmtId="0" fontId="4" fillId="0" borderId="0"/>
    <xf numFmtId="0" fontId="4" fillId="0" borderId="0"/>
    <xf numFmtId="0" fontId="38" fillId="0" borderId="0"/>
    <xf numFmtId="0" fontId="26" fillId="0" borderId="0"/>
    <xf numFmtId="0" fontId="1" fillId="0" borderId="0"/>
    <xf numFmtId="0" fontId="1" fillId="0" borderId="0"/>
    <xf numFmtId="0" fontId="38" fillId="53" borderId="57" applyNumberFormat="0" applyFont="0" applyAlignment="0" applyProtection="0"/>
    <xf numFmtId="0" fontId="5" fillId="22" borderId="7" applyNumberFormat="0" applyFont="0" applyAlignment="0" applyProtection="0"/>
    <xf numFmtId="0" fontId="19" fillId="20" borderId="8" applyNumberFormat="0" applyAlignment="0" applyProtection="0"/>
    <xf numFmtId="9" fontId="38" fillId="0" borderId="0" applyFont="0" applyFill="0" applyBorder="0" applyAlignment="0" applyProtection="0"/>
    <xf numFmtId="0" fontId="48" fillId="42" borderId="5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53" fillId="0" borderId="60" applyNumberFormat="0" applyFill="0" applyAlignment="0" applyProtection="0"/>
    <xf numFmtId="0" fontId="44" fillId="0" borderId="61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2" applyNumberFormat="0" applyFill="0" applyAlignment="0" applyProtection="0"/>
    <xf numFmtId="167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7" fillId="0" borderId="0"/>
    <xf numFmtId="0" fontId="58" fillId="0" borderId="0"/>
  </cellStyleXfs>
  <cellXfs count="171">
    <xf numFmtId="0" fontId="0" fillId="0" borderId="0" xfId="0"/>
    <xf numFmtId="0" fontId="2" fillId="0" borderId="0" xfId="76" applyFont="1" applyAlignment="1">
      <alignment horizontal="centerContinuous" vertical="center"/>
    </xf>
    <xf numFmtId="0" fontId="3" fillId="0" borderId="0" xfId="76" applyFont="1" applyAlignment="1">
      <alignment horizontal="centerContinuous" vertical="center"/>
    </xf>
    <xf numFmtId="0" fontId="3" fillId="0" borderId="0" xfId="76" applyFont="1" applyAlignment="1">
      <alignment horizontal="center" vertical="center"/>
    </xf>
    <xf numFmtId="0" fontId="3" fillId="0" borderId="0" xfId="76" applyFont="1" applyAlignment="1">
      <alignment horizontal="center" vertical="center" wrapText="1"/>
    </xf>
    <xf numFmtId="0" fontId="3" fillId="0" borderId="9" xfId="76" applyFont="1" applyBorder="1" applyAlignment="1">
      <alignment vertical="center"/>
    </xf>
    <xf numFmtId="4" fontId="3" fillId="0" borderId="0" xfId="76" applyNumberFormat="1" applyFont="1" applyAlignment="1">
      <alignment horizontal="right" vertical="center"/>
    </xf>
    <xf numFmtId="4" fontId="3" fillId="0" borderId="0" xfId="76" applyNumberFormat="1" applyFont="1" applyAlignment="1">
      <alignment horizontal="center" vertical="center"/>
    </xf>
    <xf numFmtId="0" fontId="3" fillId="0" borderId="11" xfId="76" applyFont="1" applyBorder="1" applyAlignment="1">
      <alignment horizontal="center" vertical="center"/>
    </xf>
    <xf numFmtId="0" fontId="3" fillId="0" borderId="0" xfId="76" applyFont="1" applyAlignment="1">
      <alignment vertical="center"/>
    </xf>
    <xf numFmtId="4" fontId="0" fillId="0" borderId="0" xfId="0" applyNumberFormat="1"/>
    <xf numFmtId="0" fontId="3" fillId="0" borderId="0" xfId="75" applyFont="1" applyAlignment="1">
      <alignment horizontal="center" vertical="center"/>
    </xf>
    <xf numFmtId="0" fontId="3" fillId="0" borderId="0" xfId="75" applyFont="1" applyAlignment="1">
      <alignment horizontal="center" vertical="center" wrapText="1"/>
    </xf>
    <xf numFmtId="0" fontId="22" fillId="0" borderId="9" xfId="75" applyFont="1" applyBorder="1" applyAlignment="1">
      <alignment vertical="center"/>
    </xf>
    <xf numFmtId="4" fontId="3" fillId="0" borderId="12" xfId="75" applyNumberFormat="1" applyFont="1" applyBorder="1" applyAlignment="1">
      <alignment horizontal="right" vertical="center"/>
    </xf>
    <xf numFmtId="10" fontId="3" fillId="0" borderId="0" xfId="75" applyNumberFormat="1" applyFont="1" applyAlignment="1">
      <alignment horizontal="center" vertical="center"/>
    </xf>
    <xf numFmtId="0" fontId="3" fillId="0" borderId="9" xfId="75" applyFont="1" applyBorder="1" applyAlignment="1">
      <alignment vertical="center"/>
    </xf>
    <xf numFmtId="0" fontId="22" fillId="0" borderId="13" xfId="75" applyFont="1" applyBorder="1" applyAlignment="1">
      <alignment vertical="center"/>
    </xf>
    <xf numFmtId="4" fontId="3" fillId="0" borderId="14" xfId="75" applyNumberFormat="1" applyFont="1" applyBorder="1" applyAlignment="1">
      <alignment horizontal="right" vertical="center"/>
    </xf>
    <xf numFmtId="4" fontId="3" fillId="0" borderId="17" xfId="75" applyNumberFormat="1" applyFont="1" applyBorder="1" applyAlignment="1">
      <alignment horizontal="right" vertical="center"/>
    </xf>
    <xf numFmtId="0" fontId="22" fillId="0" borderId="18" xfId="75" applyFont="1" applyBorder="1" applyAlignment="1">
      <alignment vertical="center"/>
    </xf>
    <xf numFmtId="4" fontId="3" fillId="0" borderId="19" xfId="75" applyNumberFormat="1" applyFont="1" applyBorder="1" applyAlignment="1">
      <alignment horizontal="right" vertical="center"/>
    </xf>
    <xf numFmtId="4" fontId="23" fillId="54" borderId="0" xfId="76" applyNumberFormat="1" applyFont="1" applyFill="1" applyAlignment="1">
      <alignment vertical="center"/>
    </xf>
    <xf numFmtId="0" fontId="23" fillId="54" borderId="0" xfId="75" applyFont="1" applyFill="1" applyAlignment="1">
      <alignment horizontal="left" vertical="center"/>
    </xf>
    <xf numFmtId="4" fontId="24" fillId="54" borderId="0" xfId="75" applyNumberFormat="1" applyFont="1" applyFill="1" applyAlignment="1">
      <alignment vertical="center"/>
    </xf>
    <xf numFmtId="0" fontId="3" fillId="54" borderId="0" xfId="75" applyFont="1" applyFill="1" applyAlignment="1">
      <alignment horizontal="center" vertical="center"/>
    </xf>
    <xf numFmtId="4" fontId="3" fillId="54" borderId="0" xfId="75" applyNumberFormat="1" applyFont="1" applyFill="1" applyAlignment="1">
      <alignment horizontal="center" vertical="center"/>
    </xf>
    <xf numFmtId="4" fontId="3" fillId="54" borderId="0" xfId="76" applyNumberFormat="1" applyFont="1" applyFill="1" applyAlignment="1">
      <alignment horizontal="right" vertical="center"/>
    </xf>
    <xf numFmtId="0" fontId="23" fillId="54" borderId="0" xfId="75" applyFont="1" applyFill="1" applyAlignment="1">
      <alignment horizontal="center" vertical="center"/>
    </xf>
    <xf numFmtId="4" fontId="3" fillId="54" borderId="0" xfId="75" applyNumberFormat="1" applyFont="1" applyFill="1" applyAlignment="1">
      <alignment horizontal="right" vertical="center"/>
    </xf>
    <xf numFmtId="4" fontId="38" fillId="54" borderId="0" xfId="73" applyNumberFormat="1" applyFill="1"/>
    <xf numFmtId="1" fontId="3" fillId="54" borderId="0" xfId="75" applyNumberFormat="1" applyFont="1" applyFill="1" applyAlignment="1">
      <alignment horizontal="center" vertical="center"/>
    </xf>
    <xf numFmtId="3" fontId="3" fillId="54" borderId="0" xfId="75" applyNumberFormat="1" applyFont="1" applyFill="1" applyAlignment="1">
      <alignment horizontal="center" vertical="center"/>
    </xf>
    <xf numFmtId="4" fontId="3" fillId="54" borderId="0" xfId="75" applyNumberFormat="1" applyFont="1" applyFill="1" applyAlignment="1">
      <alignment horizontal="left" vertical="center"/>
    </xf>
    <xf numFmtId="4" fontId="0" fillId="54" borderId="0" xfId="0" applyNumberFormat="1" applyFill="1"/>
    <xf numFmtId="0" fontId="0" fillId="54" borderId="0" xfId="0" applyFill="1"/>
    <xf numFmtId="0" fontId="3" fillId="54" borderId="0" xfId="75" applyFont="1" applyFill="1" applyAlignment="1">
      <alignment horizontal="left" vertical="center"/>
    </xf>
    <xf numFmtId="0" fontId="37" fillId="54" borderId="0" xfId="78" applyFont="1" applyFill="1" applyBorder="1"/>
    <xf numFmtId="4" fontId="37" fillId="54" borderId="0" xfId="78" applyNumberFormat="1" applyFont="1" applyFill="1" applyBorder="1"/>
    <xf numFmtId="0" fontId="25" fillId="54" borderId="0" xfId="75" applyFont="1" applyFill="1" applyAlignment="1">
      <alignment horizontal="left" vertical="center"/>
    </xf>
    <xf numFmtId="0" fontId="22" fillId="54" borderId="0" xfId="75" applyFont="1" applyFill="1" applyAlignment="1">
      <alignment horizontal="left" vertical="center"/>
    </xf>
    <xf numFmtId="0" fontId="26" fillId="0" borderId="0" xfId="74"/>
    <xf numFmtId="0" fontId="27" fillId="0" borderId="0" xfId="74" applyFont="1" applyAlignment="1">
      <alignment vertical="center"/>
    </xf>
    <xf numFmtId="0" fontId="28" fillId="0" borderId="0" xfId="74" applyFont="1" applyAlignment="1">
      <alignment horizontal="right" vertical="center"/>
    </xf>
    <xf numFmtId="168" fontId="28" fillId="0" borderId="0" xfId="74" applyNumberFormat="1" applyFont="1" applyAlignment="1">
      <alignment vertical="center"/>
    </xf>
    <xf numFmtId="21" fontId="28" fillId="0" borderId="0" xfId="74" applyNumberFormat="1" applyFont="1" applyAlignment="1">
      <alignment vertical="center"/>
    </xf>
    <xf numFmtId="0" fontId="29" fillId="0" borderId="0" xfId="74" applyFont="1" applyAlignment="1">
      <alignment vertical="center"/>
    </xf>
    <xf numFmtId="1" fontId="29" fillId="0" borderId="0" xfId="74" applyNumberFormat="1" applyFont="1" applyAlignment="1">
      <alignment horizontal="right" vertical="center"/>
    </xf>
    <xf numFmtId="0" fontId="28" fillId="0" borderId="0" xfId="74" applyFont="1" applyAlignment="1">
      <alignment vertical="center"/>
    </xf>
    <xf numFmtId="3" fontId="28" fillId="0" borderId="0" xfId="74" applyNumberFormat="1" applyFont="1" applyAlignment="1">
      <alignment horizontal="right" vertical="center"/>
    </xf>
    <xf numFmtId="0" fontId="30" fillId="0" borderId="20" xfId="74" applyFont="1" applyBorder="1" applyAlignment="1">
      <alignment horizontal="center" vertical="center"/>
    </xf>
    <xf numFmtId="0" fontId="30" fillId="0" borderId="21" xfId="74" applyFont="1" applyBorder="1" applyAlignment="1">
      <alignment horizontal="center" vertical="center"/>
    </xf>
    <xf numFmtId="0" fontId="30" fillId="0" borderId="9" xfId="74" applyFont="1" applyBorder="1" applyAlignment="1">
      <alignment horizontal="center" vertical="center"/>
    </xf>
    <xf numFmtId="0" fontId="26" fillId="0" borderId="22" xfId="74" applyBorder="1"/>
    <xf numFmtId="0" fontId="32" fillId="0" borderId="0" xfId="0" applyFont="1"/>
    <xf numFmtId="4" fontId="32" fillId="0" borderId="0" xfId="0" applyNumberFormat="1" applyFont="1"/>
    <xf numFmtId="1" fontId="32" fillId="0" borderId="0" xfId="0" applyNumberFormat="1" applyFont="1" applyAlignment="1">
      <alignment horizontal="left"/>
    </xf>
    <xf numFmtId="1" fontId="32" fillId="0" borderId="0" xfId="0" applyNumberFormat="1" applyFont="1" applyAlignment="1">
      <alignment horizontal="center"/>
    </xf>
    <xf numFmtId="0" fontId="33" fillId="0" borderId="0" xfId="0" applyFont="1"/>
    <xf numFmtId="0" fontId="6" fillId="0" borderId="0" xfId="0" applyFont="1"/>
    <xf numFmtId="0" fontId="34" fillId="55" borderId="0" xfId="0" applyFont="1" applyFill="1" applyAlignment="1">
      <alignment horizontal="left"/>
    </xf>
    <xf numFmtId="0" fontId="32" fillId="55" borderId="0" xfId="0" applyFont="1" applyFill="1"/>
    <xf numFmtId="4" fontId="35" fillId="0" borderId="0" xfId="0" applyNumberFormat="1" applyFont="1"/>
    <xf numFmtId="4" fontId="3" fillId="54" borderId="17" xfId="76" applyNumberFormat="1" applyFont="1" applyFill="1" applyBorder="1" applyAlignment="1">
      <alignment horizontal="right" vertical="center"/>
    </xf>
    <xf numFmtId="4" fontId="3" fillId="54" borderId="23" xfId="76" applyNumberFormat="1" applyFont="1" applyFill="1" applyBorder="1" applyAlignment="1">
      <alignment horizontal="right" vertical="center"/>
    </xf>
    <xf numFmtId="4" fontId="3" fillId="54" borderId="24" xfId="76" applyNumberFormat="1" applyFont="1" applyFill="1" applyBorder="1" applyAlignment="1">
      <alignment horizontal="right" vertical="center"/>
    </xf>
    <xf numFmtId="4" fontId="3" fillId="54" borderId="14" xfId="76" applyNumberFormat="1" applyFont="1" applyFill="1" applyBorder="1" applyAlignment="1">
      <alignment horizontal="right" vertical="center"/>
    </xf>
    <xf numFmtId="4" fontId="3" fillId="54" borderId="26" xfId="75" applyNumberFormat="1" applyFont="1" applyFill="1" applyBorder="1" applyAlignment="1">
      <alignment horizontal="right" vertical="center"/>
    </xf>
    <xf numFmtId="4" fontId="3" fillId="54" borderId="12" xfId="75" applyNumberFormat="1" applyFont="1" applyFill="1" applyBorder="1" applyAlignment="1">
      <alignment horizontal="right" vertical="center"/>
    </xf>
    <xf numFmtId="4" fontId="3" fillId="54" borderId="27" xfId="75" applyNumberFormat="1" applyFont="1" applyFill="1" applyBorder="1" applyAlignment="1">
      <alignment horizontal="right" vertical="center"/>
    </xf>
    <xf numFmtId="4" fontId="26" fillId="0" borderId="0" xfId="74" applyNumberFormat="1"/>
    <xf numFmtId="0" fontId="36" fillId="54" borderId="0" xfId="0" applyFont="1" applyFill="1"/>
    <xf numFmtId="4" fontId="3" fillId="54" borderId="19" xfId="75" applyNumberFormat="1" applyFont="1" applyFill="1" applyBorder="1" applyAlignment="1">
      <alignment horizontal="right" vertical="center"/>
    </xf>
    <xf numFmtId="4" fontId="3" fillId="54" borderId="29" xfId="76" applyNumberFormat="1" applyFont="1" applyFill="1" applyBorder="1" applyAlignment="1">
      <alignment horizontal="right" vertical="center"/>
    </xf>
    <xf numFmtId="4" fontId="3" fillId="54" borderId="30" xfId="76" applyNumberFormat="1" applyFont="1" applyFill="1" applyBorder="1" applyAlignment="1">
      <alignment horizontal="right" vertical="center"/>
    </xf>
    <xf numFmtId="4" fontId="3" fillId="54" borderId="26" xfId="76" applyNumberFormat="1" applyFont="1" applyFill="1" applyBorder="1" applyAlignment="1">
      <alignment horizontal="right" vertical="center"/>
    </xf>
    <xf numFmtId="4" fontId="3" fillId="54" borderId="31" xfId="76" applyNumberFormat="1" applyFont="1" applyFill="1" applyBorder="1" applyAlignment="1">
      <alignment horizontal="right" vertical="center"/>
    </xf>
    <xf numFmtId="0" fontId="3" fillId="54" borderId="0" xfId="76" applyFont="1" applyFill="1" applyAlignment="1">
      <alignment horizontal="center" vertical="center"/>
    </xf>
    <xf numFmtId="0" fontId="3" fillId="54" borderId="32" xfId="76" applyFont="1" applyFill="1" applyBorder="1" applyAlignment="1">
      <alignment horizontal="center" vertical="center"/>
    </xf>
    <xf numFmtId="0" fontId="26" fillId="54" borderId="0" xfId="74" applyFill="1"/>
    <xf numFmtId="164" fontId="26" fillId="0" borderId="0" xfId="74" applyNumberFormat="1"/>
    <xf numFmtId="164" fontId="3" fillId="0" borderId="0" xfId="76" applyNumberFormat="1" applyFont="1" applyAlignment="1">
      <alignment horizontal="center" vertical="center"/>
    </xf>
    <xf numFmtId="4" fontId="3" fillId="54" borderId="17" xfId="75" applyNumberFormat="1" applyFont="1" applyFill="1" applyBorder="1" applyAlignment="1">
      <alignment horizontal="right" vertical="center"/>
    </xf>
    <xf numFmtId="4" fontId="3" fillId="0" borderId="28" xfId="75" applyNumberFormat="1" applyFont="1" applyBorder="1" applyAlignment="1">
      <alignment horizontal="right" vertical="center"/>
    </xf>
    <xf numFmtId="4" fontId="3" fillId="0" borderId="25" xfId="75" applyNumberFormat="1" applyFont="1" applyBorder="1" applyAlignment="1">
      <alignment horizontal="right" vertical="center"/>
    </xf>
    <xf numFmtId="4" fontId="3" fillId="0" borderId="39" xfId="76" applyNumberFormat="1" applyFont="1" applyBorder="1" applyAlignment="1">
      <alignment horizontal="right" vertical="center"/>
    </xf>
    <xf numFmtId="0" fontId="2" fillId="0" borderId="0" xfId="76" applyFont="1" applyAlignment="1">
      <alignment horizontal="left" vertical="center"/>
    </xf>
    <xf numFmtId="0" fontId="2" fillId="0" borderId="0" xfId="75" applyFont="1" applyAlignment="1">
      <alignment horizontal="centerContinuous" vertical="center"/>
    </xf>
    <xf numFmtId="4" fontId="3" fillId="0" borderId="0" xfId="75" applyNumberFormat="1" applyFont="1" applyAlignment="1">
      <alignment horizontal="center" vertical="center"/>
    </xf>
    <xf numFmtId="0" fontId="3" fillId="0" borderId="43" xfId="75" applyFont="1" applyBorder="1" applyAlignment="1">
      <alignment horizontal="centerContinuous" vertical="center" wrapText="1"/>
    </xf>
    <xf numFmtId="0" fontId="3" fillId="0" borderId="48" xfId="75" applyFont="1" applyBorder="1" applyAlignment="1">
      <alignment horizontal="centerContinuous" vertical="center" wrapText="1"/>
    </xf>
    <xf numFmtId="0" fontId="55" fillId="0" borderId="0" xfId="0" applyFont="1"/>
    <xf numFmtId="0" fontId="36" fillId="0" borderId="0" xfId="0" applyFont="1"/>
    <xf numFmtId="4" fontId="30" fillId="0" borderId="12" xfId="74" applyNumberFormat="1" applyFont="1" applyBorder="1" applyAlignment="1">
      <alignment horizontal="right" vertical="center"/>
    </xf>
    <xf numFmtId="4" fontId="30" fillId="0" borderId="31" xfId="74" applyNumberFormat="1" applyFont="1" applyBorder="1" applyAlignment="1">
      <alignment horizontal="right" vertical="center"/>
    </xf>
    <xf numFmtId="4" fontId="30" fillId="0" borderId="27" xfId="74" applyNumberFormat="1" applyFont="1" applyBorder="1" applyAlignment="1">
      <alignment horizontal="right" vertical="center"/>
    </xf>
    <xf numFmtId="4" fontId="30" fillId="0" borderId="17" xfId="74" applyNumberFormat="1" applyFont="1" applyBorder="1" applyAlignment="1">
      <alignment horizontal="right" vertical="center"/>
    </xf>
    <xf numFmtId="4" fontId="30" fillId="0" borderId="37" xfId="74" applyNumberFormat="1" applyFont="1" applyBorder="1" applyAlignment="1">
      <alignment horizontal="right" vertical="center"/>
    </xf>
    <xf numFmtId="4" fontId="30" fillId="0" borderId="40" xfId="74" applyNumberFormat="1" applyFont="1" applyBorder="1" applyAlignment="1">
      <alignment horizontal="right" vertical="center"/>
    </xf>
    <xf numFmtId="4" fontId="3" fillId="54" borderId="31" xfId="75" applyNumberFormat="1" applyFont="1" applyFill="1" applyBorder="1" applyAlignment="1">
      <alignment horizontal="right" vertical="center"/>
    </xf>
    <xf numFmtId="4" fontId="3" fillId="0" borderId="30" xfId="75" applyNumberFormat="1" applyFont="1" applyBorder="1" applyAlignment="1">
      <alignment horizontal="right" vertical="center"/>
    </xf>
    <xf numFmtId="4" fontId="3" fillId="0" borderId="50" xfId="75" applyNumberFormat="1" applyFont="1" applyBorder="1" applyAlignment="1">
      <alignment horizontal="right" vertical="center"/>
    </xf>
    <xf numFmtId="0" fontId="26" fillId="0" borderId="66" xfId="74" applyBorder="1"/>
    <xf numFmtId="4" fontId="30" fillId="0" borderId="66" xfId="74" applyNumberFormat="1" applyFont="1" applyBorder="1" applyAlignment="1">
      <alignment horizontal="right" vertical="center"/>
    </xf>
    <xf numFmtId="4" fontId="30" fillId="0" borderId="67" xfId="74" applyNumberFormat="1" applyFont="1" applyBorder="1" applyAlignment="1">
      <alignment horizontal="right" vertical="center"/>
    </xf>
    <xf numFmtId="4" fontId="22" fillId="54" borderId="12" xfId="75" applyNumberFormat="1" applyFont="1" applyFill="1" applyBorder="1" applyAlignment="1">
      <alignment horizontal="right" vertical="center"/>
    </xf>
    <xf numFmtId="4" fontId="22" fillId="54" borderId="27" xfId="75" applyNumberFormat="1" applyFont="1" applyFill="1" applyBorder="1" applyAlignment="1">
      <alignment horizontal="right" vertical="center"/>
    </xf>
    <xf numFmtId="4" fontId="22" fillId="54" borderId="30" xfId="75" applyNumberFormat="1" applyFont="1" applyFill="1" applyBorder="1" applyAlignment="1">
      <alignment horizontal="right" vertical="center"/>
    </xf>
    <xf numFmtId="4" fontId="22" fillId="54" borderId="31" xfId="75" applyNumberFormat="1" applyFont="1" applyFill="1" applyBorder="1" applyAlignment="1">
      <alignment horizontal="right" vertical="center"/>
    </xf>
    <xf numFmtId="4" fontId="3" fillId="54" borderId="68" xfId="75" applyNumberFormat="1" applyFont="1" applyFill="1" applyBorder="1" applyAlignment="1">
      <alignment horizontal="right" vertical="center"/>
    </xf>
    <xf numFmtId="4" fontId="22" fillId="0" borderId="24" xfId="75" applyNumberFormat="1" applyFont="1" applyBorder="1" applyAlignment="1">
      <alignment horizontal="right" vertical="center"/>
    </xf>
    <xf numFmtId="4" fontId="22" fillId="0" borderId="38" xfId="75" applyNumberFormat="1" applyFont="1" applyBorder="1" applyAlignment="1">
      <alignment horizontal="right" vertical="center"/>
    </xf>
    <xf numFmtId="4" fontId="22" fillId="0" borderId="19" xfId="75" applyNumberFormat="1" applyFont="1" applyBorder="1" applyAlignment="1">
      <alignment horizontal="right" vertical="center"/>
    </xf>
    <xf numFmtId="4" fontId="22" fillId="0" borderId="63" xfId="75" applyNumberFormat="1" applyFont="1" applyBorder="1" applyAlignment="1">
      <alignment horizontal="right" vertical="center"/>
    </xf>
    <xf numFmtId="0" fontId="22" fillId="0" borderId="46" xfId="75" applyFont="1" applyBorder="1" applyAlignment="1">
      <alignment horizontal="centerContinuous" vertical="center" wrapText="1"/>
    </xf>
    <xf numFmtId="0" fontId="22" fillId="0" borderId="47" xfId="75" applyFont="1" applyBorder="1" applyAlignment="1">
      <alignment horizontal="centerContinuous" vertical="center" wrapText="1"/>
    </xf>
    <xf numFmtId="0" fontId="3" fillId="0" borderId="15" xfId="75" applyFont="1" applyBorder="1" applyAlignment="1">
      <alignment vertical="center"/>
    </xf>
    <xf numFmtId="0" fontId="3" fillId="0" borderId="16" xfId="75" applyFont="1" applyBorder="1" applyAlignment="1">
      <alignment vertical="center"/>
    </xf>
    <xf numFmtId="0" fontId="22" fillId="0" borderId="42" xfId="76" applyFont="1" applyBorder="1" applyAlignment="1">
      <alignment horizontal="center" vertical="center" wrapText="1"/>
    </xf>
    <xf numFmtId="0" fontId="22" fillId="0" borderId="43" xfId="76" applyFont="1" applyBorder="1" applyAlignment="1">
      <alignment horizontal="center" vertical="center" wrapText="1"/>
    </xf>
    <xf numFmtId="0" fontId="22" fillId="0" borderId="44" xfId="76" applyFont="1" applyBorder="1" applyAlignment="1">
      <alignment horizontal="center" vertical="center" wrapText="1"/>
    </xf>
    <xf numFmtId="0" fontId="22" fillId="0" borderId="45" xfId="76" applyFont="1" applyBorder="1" applyAlignment="1">
      <alignment horizontal="center" vertical="center" wrapText="1"/>
    </xf>
    <xf numFmtId="0" fontId="22" fillId="0" borderId="9" xfId="76" applyFont="1" applyBorder="1" applyAlignment="1">
      <alignment vertical="center"/>
    </xf>
    <xf numFmtId="4" fontId="22" fillId="54" borderId="24" xfId="76" applyNumberFormat="1" applyFont="1" applyFill="1" applyBorder="1" applyAlignment="1">
      <alignment horizontal="right" vertical="center"/>
    </xf>
    <xf numFmtId="0" fontId="22" fillId="0" borderId="41" xfId="76" applyFont="1" applyBorder="1" applyAlignment="1">
      <alignment horizontal="center" vertical="center" wrapText="1"/>
    </xf>
    <xf numFmtId="4" fontId="22" fillId="54" borderId="38" xfId="76" applyNumberFormat="1" applyFont="1" applyFill="1" applyBorder="1" applyAlignment="1">
      <alignment horizontal="right" vertical="center"/>
    </xf>
    <xf numFmtId="0" fontId="59" fillId="0" borderId="9" xfId="76" applyFont="1" applyBorder="1" applyAlignment="1">
      <alignment vertical="center"/>
    </xf>
    <xf numFmtId="4" fontId="22" fillId="0" borderId="38" xfId="76" applyNumberFormat="1" applyFont="1" applyBorder="1" applyAlignment="1">
      <alignment horizontal="right" vertical="center"/>
    </xf>
    <xf numFmtId="0" fontId="3" fillId="0" borderId="69" xfId="76" applyFont="1" applyBorder="1" applyAlignment="1">
      <alignment horizontal="center" vertical="center"/>
    </xf>
    <xf numFmtId="4" fontId="3" fillId="54" borderId="27" xfId="76" applyNumberFormat="1" applyFont="1" applyFill="1" applyBorder="1" applyAlignment="1">
      <alignment horizontal="right" vertical="center"/>
    </xf>
    <xf numFmtId="0" fontId="3" fillId="54" borderId="12" xfId="76" applyFont="1" applyFill="1" applyBorder="1" applyAlignment="1">
      <alignment horizontal="center" vertical="center"/>
    </xf>
    <xf numFmtId="4" fontId="22" fillId="0" borderId="63" xfId="76" applyNumberFormat="1" applyFont="1" applyBorder="1" applyAlignment="1">
      <alignment horizontal="right" vertical="center"/>
    </xf>
    <xf numFmtId="0" fontId="22" fillId="0" borderId="14" xfId="76" applyFont="1" applyBorder="1" applyAlignment="1">
      <alignment vertical="center"/>
    </xf>
    <xf numFmtId="0" fontId="3" fillId="54" borderId="68" xfId="76" applyFont="1" applyFill="1" applyBorder="1" applyAlignment="1">
      <alignment horizontal="center" vertical="center"/>
    </xf>
    <xf numFmtId="0" fontId="0" fillId="0" borderId="68" xfId="0" applyBorder="1"/>
    <xf numFmtId="0" fontId="59" fillId="0" borderId="10" xfId="76" applyFont="1" applyBorder="1" applyAlignment="1">
      <alignment vertical="center"/>
    </xf>
    <xf numFmtId="0" fontId="60" fillId="0" borderId="0" xfId="92" applyFont="1" applyAlignment="1">
      <alignment horizontal="left" vertical="center" wrapText="1" readingOrder="1"/>
    </xf>
    <xf numFmtId="4" fontId="60" fillId="0" borderId="12" xfId="92" applyNumberFormat="1" applyFont="1" applyBorder="1" applyAlignment="1">
      <alignment horizontal="right" vertical="center" wrapText="1" readingOrder="1"/>
    </xf>
    <xf numFmtId="0" fontId="57" fillId="0" borderId="12" xfId="92" applyBorder="1" applyAlignment="1">
      <alignment horizontal="left" vertical="top" wrapText="1" readingOrder="1"/>
    </xf>
    <xf numFmtId="4" fontId="60" fillId="0" borderId="27" xfId="92" applyNumberFormat="1" applyFont="1" applyBorder="1" applyAlignment="1">
      <alignment horizontal="right" vertical="center" wrapText="1" readingOrder="1"/>
    </xf>
    <xf numFmtId="0" fontId="57" fillId="0" borderId="27" xfId="92" applyBorder="1" applyAlignment="1">
      <alignment horizontal="left" vertical="top" wrapText="1" readingOrder="1"/>
    </xf>
    <xf numFmtId="4" fontId="60" fillId="0" borderId="17" xfId="92" applyNumberFormat="1" applyFont="1" applyBorder="1" applyAlignment="1">
      <alignment horizontal="right" vertical="center" wrapText="1" readingOrder="1"/>
    </xf>
    <xf numFmtId="0" fontId="57" fillId="0" borderId="0" xfId="92"/>
    <xf numFmtId="0" fontId="60" fillId="0" borderId="0" xfId="92" applyFont="1" applyAlignment="1">
      <alignment horizontal="left" vertical="center" readingOrder="1"/>
    </xf>
    <xf numFmtId="0" fontId="22" fillId="0" borderId="41" xfId="75" applyFont="1" applyBorder="1" applyAlignment="1">
      <alignment horizontal="center" vertical="center" wrapText="1"/>
    </xf>
    <xf numFmtId="0" fontId="31" fillId="0" borderId="64" xfId="74" applyFont="1" applyBorder="1" applyAlignment="1">
      <alignment horizontal="center" vertical="center"/>
    </xf>
    <xf numFmtId="0" fontId="31" fillId="0" borderId="65" xfId="74" applyFont="1" applyBorder="1" applyAlignment="1">
      <alignment horizontal="center" vertical="center"/>
    </xf>
    <xf numFmtId="0" fontId="31" fillId="0" borderId="35" xfId="74" applyFont="1" applyBorder="1" applyAlignment="1">
      <alignment horizontal="center" vertical="center"/>
    </xf>
    <xf numFmtId="0" fontId="56" fillId="0" borderId="35" xfId="74" applyFont="1" applyBorder="1" applyAlignment="1">
      <alignment horizontal="center"/>
    </xf>
    <xf numFmtId="0" fontId="56" fillId="0" borderId="36" xfId="74" applyFont="1" applyBorder="1" applyAlignment="1">
      <alignment horizontal="center"/>
    </xf>
    <xf numFmtId="0" fontId="31" fillId="0" borderId="34" xfId="74" applyFont="1" applyBorder="1" applyAlignment="1">
      <alignment horizontal="center" vertical="center"/>
    </xf>
    <xf numFmtId="0" fontId="31" fillId="0" borderId="36" xfId="74" applyFont="1" applyBorder="1" applyAlignment="1">
      <alignment horizontal="center" vertical="center"/>
    </xf>
    <xf numFmtId="0" fontId="30" fillId="0" borderId="51" xfId="74" applyFont="1" applyBorder="1" applyAlignment="1">
      <alignment horizontal="center" vertical="center"/>
    </xf>
    <xf numFmtId="0" fontId="30" fillId="0" borderId="52" xfId="74" applyFont="1" applyBorder="1" applyAlignment="1">
      <alignment horizontal="center" vertical="center"/>
    </xf>
    <xf numFmtId="0" fontId="30" fillId="0" borderId="44" xfId="74" applyFont="1" applyBorder="1" applyAlignment="1">
      <alignment horizontal="center" vertical="center"/>
    </xf>
    <xf numFmtId="0" fontId="30" fillId="0" borderId="23" xfId="74" applyFont="1" applyBorder="1" applyAlignment="1">
      <alignment horizontal="center" vertical="center"/>
    </xf>
    <xf numFmtId="0" fontId="30" fillId="0" borderId="53" xfId="74" applyFont="1" applyBorder="1" applyAlignment="1">
      <alignment horizontal="center" vertical="center"/>
    </xf>
    <xf numFmtId="0" fontId="30" fillId="0" borderId="28" xfId="74" applyFont="1" applyBorder="1" applyAlignment="1">
      <alignment horizontal="center" vertical="center"/>
    </xf>
    <xf numFmtId="0" fontId="30" fillId="0" borderId="0" xfId="74" applyFont="1" applyAlignment="1">
      <alignment vertical="center"/>
    </xf>
    <xf numFmtId="0" fontId="26" fillId="0" borderId="0" xfId="74"/>
    <xf numFmtId="0" fontId="30" fillId="0" borderId="33" xfId="74" applyFont="1" applyBorder="1" applyAlignment="1">
      <alignment horizontal="center" vertical="center" wrapText="1"/>
    </xf>
    <xf numFmtId="0" fontId="30" fillId="0" borderId="17" xfId="74" applyFont="1" applyBorder="1" applyAlignment="1">
      <alignment horizontal="center" vertical="center" wrapText="1"/>
    </xf>
    <xf numFmtId="0" fontId="30" fillId="0" borderId="49" xfId="74" applyFont="1" applyBorder="1" applyAlignment="1">
      <alignment horizontal="center" vertical="center" wrapText="1"/>
    </xf>
    <xf numFmtId="0" fontId="30" fillId="0" borderId="50" xfId="74" applyFont="1" applyBorder="1" applyAlignment="1">
      <alignment horizontal="center" vertical="center" wrapText="1"/>
    </xf>
    <xf numFmtId="0" fontId="30" fillId="0" borderId="33" xfId="74" applyFont="1" applyBorder="1" applyAlignment="1">
      <alignment horizontal="center" vertical="center"/>
    </xf>
    <xf numFmtId="0" fontId="30" fillId="0" borderId="17" xfId="74" applyFont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5" fillId="54" borderId="0" xfId="0" applyNumberFormat="1" applyFont="1" applyFill="1" applyAlignment="1">
      <alignment horizontal="center"/>
    </xf>
    <xf numFmtId="4" fontId="0" fillId="54" borderId="0" xfId="0" applyNumberFormat="1" applyFill="1" applyAlignment="1">
      <alignment horizontal="center"/>
    </xf>
    <xf numFmtId="4" fontId="4" fillId="54" borderId="0" xfId="0" applyNumberFormat="1" applyFont="1" applyFill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2" xfId="7" xr:uid="{00000000-0005-0000-0000-000006000000}"/>
    <cellStyle name="20% - Énfasis2 2" xfId="8" xr:uid="{00000000-0005-0000-0000-000007000000}"/>
    <cellStyle name="20% - Énfasis3 2" xfId="9" xr:uid="{00000000-0005-0000-0000-000008000000}"/>
    <cellStyle name="20% - Énfasis4 2" xfId="10" xr:uid="{00000000-0005-0000-0000-000009000000}"/>
    <cellStyle name="20% - Énfasis5 2" xfId="11" xr:uid="{00000000-0005-0000-0000-00000A000000}"/>
    <cellStyle name="20% - Énfasis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 2" xfId="19" xr:uid="{00000000-0005-0000-0000-000012000000}"/>
    <cellStyle name="40% - Énfasis2 2" xfId="20" xr:uid="{00000000-0005-0000-0000-000013000000}"/>
    <cellStyle name="40% - Énfasis3 2" xfId="21" xr:uid="{00000000-0005-0000-0000-000014000000}"/>
    <cellStyle name="40% - Énfasis4 2" xfId="22" xr:uid="{00000000-0005-0000-0000-000015000000}"/>
    <cellStyle name="40% - Énfasis5 2" xfId="23" xr:uid="{00000000-0005-0000-0000-000016000000}"/>
    <cellStyle name="40% - Énfasis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 2" xfId="31" xr:uid="{00000000-0005-0000-0000-00001E000000}"/>
    <cellStyle name="60% - Énfasis2 2" xfId="32" xr:uid="{00000000-0005-0000-0000-00001F000000}"/>
    <cellStyle name="60% - Énfasis3 2" xfId="33" xr:uid="{00000000-0005-0000-0000-000020000000}"/>
    <cellStyle name="60% - Énfasis4 2" xfId="34" xr:uid="{00000000-0005-0000-0000-000021000000}"/>
    <cellStyle name="60% - Énfasis5 2" xfId="35" xr:uid="{00000000-0005-0000-0000-000022000000}"/>
    <cellStyle name="60% - Énfasis6 2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44" xr:uid="{00000000-0005-0000-0000-00002B000000}"/>
    <cellStyle name="Calculation" xfId="45" xr:uid="{00000000-0005-0000-0000-00002C000000}"/>
    <cellStyle name="Cálculo 2" xfId="46" xr:uid="{00000000-0005-0000-0000-00002D000000}"/>
    <cellStyle name="Celda de comprobación 2" xfId="47" xr:uid="{00000000-0005-0000-0000-00002E000000}"/>
    <cellStyle name="Celda vinculada 2" xfId="48" xr:uid="{00000000-0005-0000-0000-00002F000000}"/>
    <cellStyle name="Check Cell" xfId="49" xr:uid="{00000000-0005-0000-0000-000030000000}"/>
    <cellStyle name="Encabezado 4 2" xfId="50" xr:uid="{00000000-0005-0000-0000-000031000000}"/>
    <cellStyle name="Énfasis1 2" xfId="51" xr:uid="{00000000-0005-0000-0000-000032000000}"/>
    <cellStyle name="Énfasis2 2" xfId="52" xr:uid="{00000000-0005-0000-0000-000033000000}"/>
    <cellStyle name="Énfasis3 2" xfId="53" xr:uid="{00000000-0005-0000-0000-000034000000}"/>
    <cellStyle name="Énfasis4 2" xfId="54" xr:uid="{00000000-0005-0000-0000-000035000000}"/>
    <cellStyle name="Énfasis5 2" xfId="55" xr:uid="{00000000-0005-0000-0000-000036000000}"/>
    <cellStyle name="Énfasis6 2" xfId="56" xr:uid="{00000000-0005-0000-0000-000037000000}"/>
    <cellStyle name="Entrada 2" xfId="57" xr:uid="{00000000-0005-0000-0000-000038000000}"/>
    <cellStyle name="Euro" xfId="58" xr:uid="{00000000-0005-0000-0000-000039000000}"/>
    <cellStyle name="Euro 2" xfId="59" xr:uid="{00000000-0005-0000-0000-00003A000000}"/>
    <cellStyle name="Euro_1T inejecución" xfId="60" xr:uid="{00000000-0005-0000-0000-00003B000000}"/>
    <cellStyle name="Explanatory Text" xfId="61" xr:uid="{00000000-0005-0000-0000-00003C000000}"/>
    <cellStyle name="Good" xfId="62" xr:uid="{00000000-0005-0000-0000-00003D000000}"/>
    <cellStyle name="Heading 1" xfId="63" xr:uid="{00000000-0005-0000-0000-00003E000000}"/>
    <cellStyle name="Heading 2" xfId="64" xr:uid="{00000000-0005-0000-0000-00003F000000}"/>
    <cellStyle name="Heading 3" xfId="65" xr:uid="{00000000-0005-0000-0000-000040000000}"/>
    <cellStyle name="Heading 4" xfId="66" xr:uid="{00000000-0005-0000-0000-000041000000}"/>
    <cellStyle name="Incorrecto 2" xfId="67" xr:uid="{00000000-0005-0000-0000-000042000000}"/>
    <cellStyle name="Input" xfId="68" xr:uid="{00000000-0005-0000-0000-000043000000}"/>
    <cellStyle name="Linked Cell" xfId="69" xr:uid="{00000000-0005-0000-0000-000044000000}"/>
    <cellStyle name="Neutral 2" xfId="70" xr:uid="{00000000-0005-0000-0000-000045000000}"/>
    <cellStyle name="Normal" xfId="0" builtinId="0"/>
    <cellStyle name="Normal 2" xfId="71" xr:uid="{00000000-0005-0000-0000-000047000000}"/>
    <cellStyle name="Normal 3" xfId="72" xr:uid="{00000000-0005-0000-0000-000048000000}"/>
    <cellStyle name="Normal 4" xfId="73" xr:uid="{00000000-0005-0000-0000-000049000000}"/>
    <cellStyle name="Normal 5" xfId="74" xr:uid="{00000000-0005-0000-0000-00004A000000}"/>
    <cellStyle name="Normal 6" xfId="92" xr:uid="{00000000-0005-0000-0000-00004B000000}"/>
    <cellStyle name="Normal 7" xfId="93" xr:uid="{00000000-0005-0000-0000-00004C000000}"/>
    <cellStyle name="Normal_Modelo Remanente de Tesorería" xfId="75" xr:uid="{00000000-0005-0000-0000-00004D000000}"/>
    <cellStyle name="Normal_Modelo Resultado Presupuestario" xfId="76" xr:uid="{00000000-0005-0000-0000-00004E000000}"/>
    <cellStyle name="Notas 2" xfId="77" xr:uid="{00000000-0005-0000-0000-00004F000000}"/>
    <cellStyle name="Note" xfId="78" xr:uid="{00000000-0005-0000-0000-000050000000}"/>
    <cellStyle name="Output" xfId="79" xr:uid="{00000000-0005-0000-0000-000051000000}"/>
    <cellStyle name="Porcentaje 2" xfId="80" xr:uid="{00000000-0005-0000-0000-000052000000}"/>
    <cellStyle name="Salida 2" xfId="81" xr:uid="{00000000-0005-0000-0000-000053000000}"/>
    <cellStyle name="Texto de advertencia 2" xfId="82" xr:uid="{00000000-0005-0000-0000-000054000000}"/>
    <cellStyle name="Texto explicativo 2" xfId="83" xr:uid="{00000000-0005-0000-0000-000055000000}"/>
    <cellStyle name="Title" xfId="84" xr:uid="{00000000-0005-0000-0000-000056000000}"/>
    <cellStyle name="Título 1 2" xfId="85" xr:uid="{00000000-0005-0000-0000-000057000000}"/>
    <cellStyle name="Título 2 2" xfId="86" xr:uid="{00000000-0005-0000-0000-000058000000}"/>
    <cellStyle name="Título 3 2" xfId="87" xr:uid="{00000000-0005-0000-0000-000059000000}"/>
    <cellStyle name="Título 4" xfId="88" xr:uid="{00000000-0005-0000-0000-00005A000000}"/>
    <cellStyle name="Total 2" xfId="89" xr:uid="{00000000-0005-0000-0000-00005B000000}"/>
    <cellStyle name="Währung" xfId="90" xr:uid="{00000000-0005-0000-0000-00005C000000}"/>
    <cellStyle name="Warning Text" xfId="91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695325</xdr:colOff>
      <xdr:row>5</xdr:row>
      <xdr:rowOff>95250</xdr:rowOff>
    </xdr:to>
    <xdr:pic>
      <xdr:nvPicPr>
        <xdr:cNvPr id="1054" name="Picture 2" descr="escud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695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695325</xdr:colOff>
      <xdr:row>5</xdr:row>
      <xdr:rowOff>95250</xdr:rowOff>
    </xdr:to>
    <xdr:pic>
      <xdr:nvPicPr>
        <xdr:cNvPr id="2078" name="Picture 2" descr="escudo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695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695325</xdr:colOff>
      <xdr:row>5</xdr:row>
      <xdr:rowOff>95250</xdr:rowOff>
    </xdr:to>
    <xdr:pic>
      <xdr:nvPicPr>
        <xdr:cNvPr id="3102" name="Picture 2" descr="escudo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695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01\Buzones\RogelioP\ING-REF\CARTA-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01\Buzones\CAPBASE\CANARIAS\Emicoor01\Peticiones\Todas%20peticiones\tot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01\Buzones\RogelioP\ING-REF\Nuevo%20Cens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ogelioP\Configuraci&#243;n%20local\Archivos%20temporales%20de%20Internet\OLK85\Entidades_GC\TOTAL%20PETICIONES_G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BTFENT3\HACIENDA\RogelioP\Presu-98\BASE-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gelioP\Presu-98\BASE-19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PBASE\CANARIAS\Emision%202003\PRORRATEO\GRAN_CANAR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01\Buzones\Tesoreria\RogelioP\Informe%20Financiero%20Presupuesto%202008\Proyecci&#243;n%20carga%20y%20Deuda%20a%20largo%20plazo%20(PARA%20INFORME%20PPTO%20%202006%20definitivo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PBASE\GRANCAN\Emision%202005\TOTAL%20PETICIONES_G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gelioP\ING-REF\CARTA-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Endeudamiento\Informes%20sobre%20Evoluci&#243;n%20Deuda%20Cabildo\Evoluci&#243;n%20Avales%20(ptas.%20y%20euros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01\Buzones\RogelioP\Presupuesto%202001\Cuadros\Cuadros%20Memor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dministrador%20de%20pr&#233;stamo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LAGUNA"/>
      <sheetName val="REPARTO 90-96"/>
      <sheetName val="89B"/>
      <sheetName val="Hoja2"/>
      <sheetName val="NUEVA"/>
      <sheetName val="COEF-90"/>
      <sheetName val="PDTES. 91"/>
      <sheetName val="MODELO 91 Y ANT."/>
      <sheetName val="MODELO 91 Y ANT. (2)"/>
      <sheetName val="MODELO 92 Y POST."/>
      <sheetName val="COEF. 98 PROV."/>
      <sheetName val="REPARTO 1998"/>
      <sheetName val="REPARTO INVERSO"/>
      <sheetName val="GRAN CANARIA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>
        <row r="42">
          <cell r="B42" t="str">
            <v>Ad</v>
          </cell>
        </row>
        <row r="43">
          <cell r="B43" t="str">
            <v>Ara</v>
          </cell>
        </row>
        <row r="44">
          <cell r="B44" t="str">
            <v>Ari</v>
          </cell>
        </row>
        <row r="45">
          <cell r="B45" t="str">
            <v>Ar</v>
          </cell>
        </row>
        <row r="46">
          <cell r="B46" t="str">
            <v>B</v>
          </cell>
        </row>
        <row r="47">
          <cell r="B47" t="str">
            <v>C</v>
          </cell>
        </row>
        <row r="48">
          <cell r="B48" t="str">
            <v>F</v>
          </cell>
        </row>
        <row r="49">
          <cell r="B49" t="str">
            <v>Gar</v>
          </cell>
        </row>
        <row r="50">
          <cell r="B50" t="str">
            <v>Gr</v>
          </cell>
        </row>
        <row r="51">
          <cell r="B51" t="str">
            <v>Gu</v>
          </cell>
        </row>
        <row r="52">
          <cell r="B52" t="str">
            <v>GI</v>
          </cell>
        </row>
        <row r="53">
          <cell r="B53" t="str">
            <v>Gü</v>
          </cell>
        </row>
        <row r="54">
          <cell r="B54" t="str">
            <v>I</v>
          </cell>
        </row>
        <row r="55">
          <cell r="B55" t="str">
            <v>LL</v>
          </cell>
        </row>
        <row r="56">
          <cell r="B56" t="str">
            <v>Mat</v>
          </cell>
        </row>
        <row r="57">
          <cell r="B57" t="str">
            <v>O</v>
          </cell>
        </row>
        <row r="58">
          <cell r="B58" t="str">
            <v>Pto</v>
          </cell>
        </row>
        <row r="59">
          <cell r="B59" t="str">
            <v>R</v>
          </cell>
        </row>
        <row r="60">
          <cell r="B60" t="str">
            <v>Ros</v>
          </cell>
        </row>
        <row r="61">
          <cell r="B61" t="str">
            <v>SJR</v>
          </cell>
        </row>
        <row r="62">
          <cell r="B62" t="str">
            <v>SM</v>
          </cell>
        </row>
        <row r="63">
          <cell r="B63" t="str">
            <v>SC</v>
          </cell>
        </row>
        <row r="64">
          <cell r="B64" t="str">
            <v>SU</v>
          </cell>
        </row>
        <row r="65">
          <cell r="B65" t="str">
            <v>ST</v>
          </cell>
        </row>
        <row r="66">
          <cell r="B66" t="str">
            <v>Sau</v>
          </cell>
        </row>
        <row r="67">
          <cell r="B67" t="str">
            <v>Si</v>
          </cell>
        </row>
        <row r="68">
          <cell r="B68" t="str">
            <v>T</v>
          </cell>
        </row>
        <row r="69">
          <cell r="B69" t="str">
            <v>Tan</v>
          </cell>
        </row>
        <row r="70">
          <cell r="B70" t="str">
            <v>Teg</v>
          </cell>
        </row>
        <row r="71">
          <cell r="B71" t="str">
            <v>Vic</v>
          </cell>
        </row>
        <row r="72">
          <cell r="B72" t="str">
            <v>Vil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"/>
      <sheetName val="Manco"/>
      <sheetName val="Resumen"/>
    </sheetNames>
    <sheetDataSet>
      <sheetData sheetId="0">
        <row r="2">
          <cell r="A2" t="str">
            <v>Fecha</v>
          </cell>
          <cell r="B2" t="str">
            <v>Nº Petición</v>
          </cell>
          <cell r="C2" t="str">
            <v>Entidad</v>
          </cell>
          <cell r="D2" t="str">
            <v>Emisor</v>
          </cell>
          <cell r="E2" t="str">
            <v>Volumen(Eur)</v>
          </cell>
          <cell r="F2" t="str">
            <v>Manc./Indiv.</v>
          </cell>
          <cell r="G2" t="str">
            <v>Nombre/Razón social</v>
          </cell>
          <cell r="H2" t="str">
            <v>NIF/CIF</v>
          </cell>
        </row>
        <row r="3">
          <cell r="A3">
            <v>37218</v>
          </cell>
          <cell r="B3">
            <v>1</v>
          </cell>
          <cell r="C3" t="str">
            <v>BBV</v>
          </cell>
          <cell r="D3" t="str">
            <v>GOB</v>
          </cell>
          <cell r="E3">
            <v>1950000</v>
          </cell>
          <cell r="F3" t="str">
            <v>I</v>
          </cell>
          <cell r="G3" t="str">
            <v>MERCADONA, S.A.</v>
          </cell>
          <cell r="H3" t="str">
            <v>A46103834</v>
          </cell>
        </row>
        <row r="4">
          <cell r="A4">
            <v>37222</v>
          </cell>
          <cell r="B4">
            <v>2</v>
          </cell>
          <cell r="C4" t="str">
            <v>BBV</v>
          </cell>
          <cell r="D4" t="str">
            <v>TEN</v>
          </cell>
          <cell r="E4">
            <v>82000</v>
          </cell>
          <cell r="F4" t="str">
            <v>I</v>
          </cell>
          <cell r="G4" t="str">
            <v>DE LAFUENTE SANCHO, ALFONS0</v>
          </cell>
          <cell r="H4" t="str">
            <v>092568300</v>
          </cell>
        </row>
        <row r="5">
          <cell r="A5">
            <v>37222</v>
          </cell>
          <cell r="B5">
            <v>3</v>
          </cell>
          <cell r="C5" t="str">
            <v>BBV</v>
          </cell>
          <cell r="D5" t="str">
            <v>TEN</v>
          </cell>
          <cell r="E5">
            <v>18000</v>
          </cell>
          <cell r="F5" t="str">
            <v>I</v>
          </cell>
          <cell r="G5" t="str">
            <v>TRANSITOS J.L.RAMOS, S.L</v>
          </cell>
          <cell r="H5" t="str">
            <v>B38325015</v>
          </cell>
        </row>
        <row r="6">
          <cell r="A6">
            <v>37222</v>
          </cell>
          <cell r="B6">
            <v>4</v>
          </cell>
          <cell r="C6" t="str">
            <v>BBV</v>
          </cell>
          <cell r="D6" t="str">
            <v>TEN</v>
          </cell>
          <cell r="E6">
            <v>48000</v>
          </cell>
          <cell r="F6" t="str">
            <v>I</v>
          </cell>
          <cell r="G6" t="str">
            <v>TENERIFE S.A. TOPACIO</v>
          </cell>
          <cell r="H6" t="str">
            <v>A38094520</v>
          </cell>
        </row>
        <row r="7">
          <cell r="A7">
            <v>37222</v>
          </cell>
          <cell r="B7">
            <v>5</v>
          </cell>
          <cell r="C7" t="str">
            <v>BBV</v>
          </cell>
          <cell r="D7" t="str">
            <v>TEN</v>
          </cell>
          <cell r="E7">
            <v>42000</v>
          </cell>
          <cell r="F7" t="str">
            <v>I</v>
          </cell>
          <cell r="G7" t="str">
            <v>ENERGÍA EÓLICA Y SOLAR ESPAÑOLA, S.A.</v>
          </cell>
          <cell r="H7" t="str">
            <v>A38028924</v>
          </cell>
        </row>
        <row r="8">
          <cell r="A8">
            <v>37222</v>
          </cell>
          <cell r="B8">
            <v>6</v>
          </cell>
          <cell r="C8" t="str">
            <v>BBV</v>
          </cell>
          <cell r="D8" t="str">
            <v>TEN</v>
          </cell>
          <cell r="E8">
            <v>58000</v>
          </cell>
          <cell r="F8" t="str">
            <v>I</v>
          </cell>
          <cell r="G8" t="str">
            <v>ALMACENES PÉREZ, S.L.</v>
          </cell>
          <cell r="H8" t="str">
            <v>B38018479</v>
          </cell>
        </row>
        <row r="9">
          <cell r="A9">
            <v>37222</v>
          </cell>
          <cell r="B9">
            <v>7</v>
          </cell>
          <cell r="C9" t="str">
            <v>BBV</v>
          </cell>
          <cell r="D9" t="str">
            <v>TEN</v>
          </cell>
          <cell r="E9">
            <v>241000</v>
          </cell>
          <cell r="F9" t="str">
            <v>I</v>
          </cell>
          <cell r="G9" t="str">
            <v>TEN HOL, S.A.</v>
          </cell>
          <cell r="H9" t="str">
            <v>A38021234</v>
          </cell>
        </row>
        <row r="10">
          <cell r="A10">
            <v>37222</v>
          </cell>
          <cell r="B10">
            <v>8</v>
          </cell>
          <cell r="C10" t="str">
            <v>BBV</v>
          </cell>
          <cell r="D10" t="str">
            <v>GRA</v>
          </cell>
          <cell r="E10">
            <v>21000</v>
          </cell>
          <cell r="F10" t="str">
            <v>I</v>
          </cell>
          <cell r="G10" t="str">
            <v>TENORIO DE PAIZ, ROGELIO</v>
          </cell>
          <cell r="H10" t="str">
            <v>23552529T</v>
          </cell>
        </row>
        <row r="11">
          <cell r="A11">
            <v>37222</v>
          </cell>
          <cell r="B11">
            <v>9</v>
          </cell>
          <cell r="C11" t="str">
            <v>BBV</v>
          </cell>
          <cell r="D11" t="str">
            <v>GRA</v>
          </cell>
          <cell r="E11">
            <v>3000</v>
          </cell>
          <cell r="F11" t="str">
            <v>I</v>
          </cell>
          <cell r="G11" t="str">
            <v>GESTIÓN TÉCNICA PROFESIONAL, S.L.</v>
          </cell>
          <cell r="H11" t="str">
            <v>B35416684</v>
          </cell>
        </row>
        <row r="12">
          <cell r="A12">
            <v>37222</v>
          </cell>
          <cell r="B12">
            <v>10</v>
          </cell>
          <cell r="C12" t="str">
            <v>BBV</v>
          </cell>
          <cell r="D12" t="str">
            <v>GOB</v>
          </cell>
          <cell r="E12">
            <v>250000</v>
          </cell>
          <cell r="F12" t="str">
            <v>I</v>
          </cell>
          <cell r="G12" t="str">
            <v>SÁNCHEZ ARENCIBIA, S.A.</v>
          </cell>
          <cell r="H12" t="str">
            <v>A35128008</v>
          </cell>
        </row>
        <row r="13">
          <cell r="A13">
            <v>37223</v>
          </cell>
          <cell r="B13">
            <v>11</v>
          </cell>
          <cell r="C13" t="str">
            <v>BBV</v>
          </cell>
          <cell r="D13" t="str">
            <v>GRA</v>
          </cell>
          <cell r="E13">
            <v>318000</v>
          </cell>
          <cell r="F13" t="str">
            <v>I</v>
          </cell>
          <cell r="G13" t="str">
            <v>DIELECTRO CANARIAS, S.A.</v>
          </cell>
          <cell r="H13" t="str">
            <v>A35021781</v>
          </cell>
        </row>
        <row r="14">
          <cell r="A14">
            <v>37223</v>
          </cell>
          <cell r="B14">
            <v>12</v>
          </cell>
          <cell r="C14" t="str">
            <v>BBV</v>
          </cell>
          <cell r="D14" t="str">
            <v>TEN</v>
          </cell>
          <cell r="E14">
            <v>6000</v>
          </cell>
          <cell r="F14" t="str">
            <v>I</v>
          </cell>
          <cell r="G14" t="str">
            <v>MONTESINOS GALLEGO , MANUEL</v>
          </cell>
          <cell r="H14" t="str">
            <v>26980069B</v>
          </cell>
        </row>
        <row r="15">
          <cell r="A15">
            <v>37223</v>
          </cell>
          <cell r="B15">
            <v>13</v>
          </cell>
          <cell r="C15" t="str">
            <v>BBV</v>
          </cell>
          <cell r="D15" t="str">
            <v>TEN</v>
          </cell>
          <cell r="E15">
            <v>556000</v>
          </cell>
          <cell r="F15" t="str">
            <v>I</v>
          </cell>
          <cell r="G15" t="str">
            <v>ELECTRÓNICA INTEGRAL DE CANARIAS, S.A.</v>
          </cell>
          <cell r="H15" t="str">
            <v>A38061164</v>
          </cell>
        </row>
        <row r="16">
          <cell r="A16">
            <v>37238</v>
          </cell>
          <cell r="B16">
            <v>14</v>
          </cell>
          <cell r="C16" t="str">
            <v>BBV</v>
          </cell>
          <cell r="D16" t="str">
            <v>TEN</v>
          </cell>
          <cell r="E16">
            <v>16000</v>
          </cell>
          <cell r="F16" t="str">
            <v>I</v>
          </cell>
          <cell r="G16" t="str">
            <v>PIGOSON, S.L.</v>
          </cell>
          <cell r="H16" t="str">
            <v>B38460598</v>
          </cell>
        </row>
        <row r="17">
          <cell r="A17">
            <v>37225</v>
          </cell>
          <cell r="B17">
            <v>15</v>
          </cell>
          <cell r="C17" t="str">
            <v>BBV</v>
          </cell>
          <cell r="D17" t="str">
            <v>GOB</v>
          </cell>
          <cell r="E17">
            <v>16000</v>
          </cell>
          <cell r="F17" t="str">
            <v>I</v>
          </cell>
          <cell r="G17" t="str">
            <v>BARRERA TORTEJADA, MONSERRAT</v>
          </cell>
          <cell r="H17" t="str">
            <v>39800113Q</v>
          </cell>
        </row>
        <row r="18">
          <cell r="A18">
            <v>37225</v>
          </cell>
          <cell r="B18">
            <v>16</v>
          </cell>
          <cell r="C18" t="str">
            <v>BBV</v>
          </cell>
          <cell r="D18" t="str">
            <v>TEN</v>
          </cell>
          <cell r="E18">
            <v>16000</v>
          </cell>
          <cell r="F18" t="str">
            <v>I</v>
          </cell>
          <cell r="G18" t="str">
            <v>REPUESTOS DORAL, S.L.</v>
          </cell>
          <cell r="H18" t="str">
            <v>B38404786</v>
          </cell>
        </row>
        <row r="19">
          <cell r="A19">
            <v>37229</v>
          </cell>
          <cell r="B19">
            <v>17</v>
          </cell>
          <cell r="C19" t="str">
            <v>BBV</v>
          </cell>
          <cell r="D19" t="str">
            <v>GOB</v>
          </cell>
          <cell r="E19">
            <v>40000</v>
          </cell>
          <cell r="F19" t="str">
            <v>I</v>
          </cell>
          <cell r="G19" t="str">
            <v>CASA RUPERTO, S.L.</v>
          </cell>
          <cell r="H19" t="str">
            <v>B35427624</v>
          </cell>
        </row>
        <row r="20">
          <cell r="A20">
            <v>37229</v>
          </cell>
          <cell r="B20">
            <v>18</v>
          </cell>
          <cell r="C20" t="str">
            <v>BBV</v>
          </cell>
          <cell r="D20" t="str">
            <v>TEN</v>
          </cell>
          <cell r="E20">
            <v>4000</v>
          </cell>
          <cell r="F20" t="str">
            <v>I</v>
          </cell>
          <cell r="G20" t="str">
            <v>MAIQUEZ CHAVES, MARGARITA ROSA</v>
          </cell>
          <cell r="H20" t="str">
            <v>42042734E</v>
          </cell>
        </row>
        <row r="21">
          <cell r="A21">
            <v>37229</v>
          </cell>
          <cell r="B21">
            <v>19</v>
          </cell>
          <cell r="C21" t="str">
            <v>BBV</v>
          </cell>
          <cell r="D21" t="str">
            <v>TEN</v>
          </cell>
          <cell r="E21">
            <v>73000</v>
          </cell>
          <cell r="F21" t="str">
            <v>I</v>
          </cell>
          <cell r="G21" t="str">
            <v>DOMINGO GUTIERREZ, S.L.</v>
          </cell>
          <cell r="H21" t="str">
            <v>B38101887</v>
          </cell>
        </row>
        <row r="22">
          <cell r="A22">
            <v>37230</v>
          </cell>
          <cell r="B22">
            <v>20</v>
          </cell>
          <cell r="C22" t="str">
            <v>BBV</v>
          </cell>
          <cell r="D22" t="str">
            <v>GRA</v>
          </cell>
          <cell r="E22">
            <v>15000</v>
          </cell>
          <cell r="F22" t="str">
            <v>I</v>
          </cell>
          <cell r="G22" t="str">
            <v>RESTAURACIONES DUNAGOLF, S.A.</v>
          </cell>
          <cell r="H22" t="str">
            <v>B35333723</v>
          </cell>
        </row>
        <row r="23">
          <cell r="A23">
            <v>37230</v>
          </cell>
          <cell r="B23">
            <v>21</v>
          </cell>
          <cell r="C23" t="str">
            <v>BBV</v>
          </cell>
          <cell r="D23" t="str">
            <v>GRA</v>
          </cell>
          <cell r="E23">
            <v>6000</v>
          </cell>
          <cell r="F23" t="str">
            <v>I</v>
          </cell>
          <cell r="G23" t="str">
            <v>R.M.A. AUDITORES Y CONSULTORES S.L.</v>
          </cell>
          <cell r="H23" t="str">
            <v>B35378280</v>
          </cell>
        </row>
        <row r="24">
          <cell r="A24">
            <v>37230</v>
          </cell>
          <cell r="B24">
            <v>22</v>
          </cell>
          <cell r="C24" t="str">
            <v>BBV</v>
          </cell>
          <cell r="D24" t="str">
            <v>GRA</v>
          </cell>
          <cell r="E24">
            <v>67000</v>
          </cell>
          <cell r="F24" t="str">
            <v>I</v>
          </cell>
          <cell r="G24" t="str">
            <v>MATAS BLANCAS, S.A.</v>
          </cell>
          <cell r="H24" t="str">
            <v>A35007475</v>
          </cell>
        </row>
        <row r="25">
          <cell r="A25">
            <v>37230</v>
          </cell>
          <cell r="B25">
            <v>23</v>
          </cell>
          <cell r="C25" t="str">
            <v>BBV</v>
          </cell>
          <cell r="D25" t="str">
            <v>GRA</v>
          </cell>
          <cell r="E25">
            <v>49000</v>
          </cell>
          <cell r="F25" t="str">
            <v>I</v>
          </cell>
          <cell r="G25" t="str">
            <v>TABUENZA INVERSIONES, S.L.</v>
          </cell>
          <cell r="H25" t="str">
            <v>B35464262</v>
          </cell>
        </row>
        <row r="26">
          <cell r="A26">
            <v>37235</v>
          </cell>
          <cell r="B26">
            <v>24</v>
          </cell>
          <cell r="C26" t="str">
            <v>BBV</v>
          </cell>
          <cell r="D26" t="str">
            <v>TEN</v>
          </cell>
          <cell r="E26">
            <v>151000</v>
          </cell>
          <cell r="F26" t="str">
            <v>I</v>
          </cell>
          <cell r="G26" t="str">
            <v>EUROTURISMO, EXPLOTACIONES HOTELERAS, S.L.</v>
          </cell>
          <cell r="H26" t="str">
            <v>B38059838</v>
          </cell>
        </row>
        <row r="27">
          <cell r="A27">
            <v>37235</v>
          </cell>
          <cell r="B27">
            <v>25</v>
          </cell>
          <cell r="C27" t="str">
            <v>BBV</v>
          </cell>
          <cell r="D27" t="str">
            <v>TEN</v>
          </cell>
          <cell r="E27">
            <v>151000</v>
          </cell>
          <cell r="F27" t="str">
            <v>I</v>
          </cell>
          <cell r="G27" t="str">
            <v>EUROTENERIFE, S.A.</v>
          </cell>
          <cell r="H27" t="str">
            <v>A38243986</v>
          </cell>
        </row>
        <row r="28">
          <cell r="A28">
            <v>37235</v>
          </cell>
          <cell r="B28">
            <v>26</v>
          </cell>
          <cell r="C28" t="str">
            <v>BBV</v>
          </cell>
          <cell r="D28" t="str">
            <v>GRA</v>
          </cell>
          <cell r="E28">
            <v>10000</v>
          </cell>
          <cell r="F28" t="str">
            <v>I</v>
          </cell>
          <cell r="G28" t="str">
            <v>ELIKYA, S.L.</v>
          </cell>
          <cell r="H28" t="str">
            <v>B35424704</v>
          </cell>
        </row>
        <row r="29">
          <cell r="A29">
            <v>37235</v>
          </cell>
          <cell r="B29">
            <v>27</v>
          </cell>
          <cell r="C29" t="str">
            <v>BBV</v>
          </cell>
          <cell r="D29" t="str">
            <v>GRA</v>
          </cell>
          <cell r="E29">
            <v>492000</v>
          </cell>
          <cell r="F29" t="str">
            <v>I</v>
          </cell>
          <cell r="G29" t="str">
            <v>DRAGÓN CANARIAS 2, S.L.</v>
          </cell>
          <cell r="H29" t="str">
            <v>B35679810</v>
          </cell>
        </row>
        <row r="30">
          <cell r="A30">
            <v>37235</v>
          </cell>
          <cell r="B30">
            <v>28</v>
          </cell>
          <cell r="C30" t="str">
            <v>BBV</v>
          </cell>
          <cell r="D30" t="str">
            <v>GRA</v>
          </cell>
          <cell r="E30">
            <v>199000</v>
          </cell>
          <cell r="F30" t="str">
            <v>I</v>
          </cell>
          <cell r="G30" t="str">
            <v>SAMYMAR, S.A.</v>
          </cell>
          <cell r="H30" t="str">
            <v>A48035885</v>
          </cell>
        </row>
        <row r="31">
          <cell r="A31">
            <v>37235</v>
          </cell>
          <cell r="B31">
            <v>29</v>
          </cell>
          <cell r="C31" t="str">
            <v>BBV</v>
          </cell>
          <cell r="D31" t="str">
            <v>GRA</v>
          </cell>
          <cell r="E31">
            <v>180000</v>
          </cell>
          <cell r="F31" t="str">
            <v>I</v>
          </cell>
          <cell r="G31" t="str">
            <v>FMD, S.L.</v>
          </cell>
          <cell r="H31" t="str">
            <v>B35240167</v>
          </cell>
        </row>
        <row r="32">
          <cell r="A32">
            <v>37235</v>
          </cell>
          <cell r="B32">
            <v>30</v>
          </cell>
          <cell r="C32" t="str">
            <v>BBV</v>
          </cell>
          <cell r="D32" t="str">
            <v>GOB</v>
          </cell>
          <cell r="E32">
            <v>270000</v>
          </cell>
          <cell r="F32" t="str">
            <v>I</v>
          </cell>
          <cell r="G32" t="str">
            <v>ÁNGEL CONDE, S.A.</v>
          </cell>
          <cell r="H32" t="str">
            <v>A35142090</v>
          </cell>
        </row>
        <row r="33">
          <cell r="A33">
            <v>37235</v>
          </cell>
          <cell r="B33">
            <v>31</v>
          </cell>
          <cell r="C33" t="str">
            <v>BBV</v>
          </cell>
          <cell r="D33" t="str">
            <v>GOB</v>
          </cell>
          <cell r="E33">
            <v>37000</v>
          </cell>
          <cell r="F33" t="str">
            <v>I</v>
          </cell>
          <cell r="G33" t="str">
            <v>ESTUDIO MODA, S.L.</v>
          </cell>
          <cell r="H33" t="str">
            <v>B35109537</v>
          </cell>
        </row>
        <row r="34">
          <cell r="A34">
            <v>37235</v>
          </cell>
          <cell r="B34">
            <v>32</v>
          </cell>
          <cell r="C34" t="str">
            <v>BBV</v>
          </cell>
          <cell r="D34" t="str">
            <v>GOB</v>
          </cell>
          <cell r="E34">
            <v>3000</v>
          </cell>
          <cell r="F34" t="str">
            <v>I</v>
          </cell>
          <cell r="G34" t="str">
            <v>CALDERÍN ODONELL, OCTAVIO</v>
          </cell>
          <cell r="H34" t="str">
            <v>42722610H</v>
          </cell>
        </row>
        <row r="35">
          <cell r="A35">
            <v>37235</v>
          </cell>
          <cell r="B35">
            <v>33</v>
          </cell>
          <cell r="C35" t="str">
            <v>BBV</v>
          </cell>
          <cell r="D35" t="str">
            <v>TEN</v>
          </cell>
          <cell r="E35">
            <v>30000</v>
          </cell>
          <cell r="F35" t="str">
            <v>I</v>
          </cell>
          <cell r="G35" t="str">
            <v>SAAVEDRA QUEIMADELOS, SERGIO</v>
          </cell>
          <cell r="H35" t="str">
            <v>19371988P</v>
          </cell>
        </row>
        <row r="36">
          <cell r="A36">
            <v>37236</v>
          </cell>
          <cell r="B36">
            <v>34</v>
          </cell>
          <cell r="C36" t="str">
            <v>BBV</v>
          </cell>
          <cell r="D36" t="str">
            <v>GOB</v>
          </cell>
          <cell r="E36">
            <v>361000</v>
          </cell>
          <cell r="F36" t="str">
            <v>I</v>
          </cell>
          <cell r="G36" t="str">
            <v>URBANIZACIÓN MONTALEX, S.L.</v>
          </cell>
          <cell r="H36" t="str">
            <v>B35422575</v>
          </cell>
        </row>
        <row r="37">
          <cell r="A37">
            <v>37236</v>
          </cell>
          <cell r="B37">
            <v>35</v>
          </cell>
          <cell r="C37" t="str">
            <v>BBV</v>
          </cell>
          <cell r="D37" t="str">
            <v>TEN</v>
          </cell>
          <cell r="E37">
            <v>30000</v>
          </cell>
          <cell r="F37" t="str">
            <v>I</v>
          </cell>
          <cell r="G37" t="str">
            <v>PROYECTISTAS ANGIMA CONSULTORES S.L.</v>
          </cell>
          <cell r="H37" t="str">
            <v>B38480109</v>
          </cell>
        </row>
        <row r="38">
          <cell r="A38">
            <v>37236</v>
          </cell>
          <cell r="B38">
            <v>36</v>
          </cell>
          <cell r="C38" t="str">
            <v>BBV</v>
          </cell>
          <cell r="D38" t="str">
            <v>GRA</v>
          </cell>
          <cell r="E38">
            <v>90000</v>
          </cell>
          <cell r="F38" t="str">
            <v>I</v>
          </cell>
          <cell r="G38" t="str">
            <v>ENRIQUEZ CABRERA, ANGEL</v>
          </cell>
          <cell r="H38" t="str">
            <v>42494946P</v>
          </cell>
        </row>
        <row r="39">
          <cell r="A39">
            <v>37236</v>
          </cell>
          <cell r="B39">
            <v>37</v>
          </cell>
          <cell r="C39" t="str">
            <v>BBV</v>
          </cell>
          <cell r="D39" t="str">
            <v>GRA</v>
          </cell>
          <cell r="E39">
            <v>15000</v>
          </cell>
          <cell r="F39" t="str">
            <v>I</v>
          </cell>
          <cell r="G39" t="str">
            <v>GARCÍA DE ARMAS, TOMAS CARLOS</v>
          </cell>
          <cell r="H39" t="str">
            <v>43647603C</v>
          </cell>
        </row>
        <row r="40">
          <cell r="A40">
            <v>37237</v>
          </cell>
          <cell r="B40">
            <v>38</v>
          </cell>
          <cell r="C40" t="str">
            <v>BBV</v>
          </cell>
          <cell r="D40" t="str">
            <v>TEN</v>
          </cell>
          <cell r="E40">
            <v>114000</v>
          </cell>
          <cell r="F40" t="str">
            <v>I</v>
          </cell>
          <cell r="G40" t="str">
            <v>GRANGE, S.L.</v>
          </cell>
          <cell r="H40" t="str">
            <v>B38397147</v>
          </cell>
        </row>
        <row r="41">
          <cell r="A41">
            <v>37237</v>
          </cell>
          <cell r="B41">
            <v>39</v>
          </cell>
          <cell r="C41" t="str">
            <v>BBV</v>
          </cell>
          <cell r="D41" t="str">
            <v>TEN</v>
          </cell>
          <cell r="E41">
            <v>3000</v>
          </cell>
          <cell r="F41" t="str">
            <v>I</v>
          </cell>
          <cell r="G41" t="str">
            <v>DULCERIA ALAMO, S.L.</v>
          </cell>
          <cell r="H41" t="str">
            <v>B38482576</v>
          </cell>
        </row>
        <row r="42">
          <cell r="A42">
            <v>37237</v>
          </cell>
          <cell r="B42">
            <v>40</v>
          </cell>
          <cell r="C42" t="str">
            <v>BBV</v>
          </cell>
          <cell r="D42" t="str">
            <v>TEN</v>
          </cell>
          <cell r="E42">
            <v>30000</v>
          </cell>
          <cell r="F42" t="str">
            <v>I</v>
          </cell>
          <cell r="G42" t="str">
            <v>MANTENIMIENTOS ELECTRICOS MAEL, S.L.</v>
          </cell>
          <cell r="H42" t="str">
            <v>B38274056</v>
          </cell>
        </row>
        <row r="43">
          <cell r="A43">
            <v>37237</v>
          </cell>
          <cell r="B43">
            <v>41</v>
          </cell>
          <cell r="C43" t="str">
            <v>BBV</v>
          </cell>
          <cell r="D43" t="str">
            <v>TEN</v>
          </cell>
          <cell r="E43">
            <v>2000</v>
          </cell>
          <cell r="F43" t="str">
            <v>I</v>
          </cell>
          <cell r="G43" t="str">
            <v>AGUAS DUBE, S.L.</v>
          </cell>
          <cell r="H43" t="str">
            <v>B38450169</v>
          </cell>
        </row>
        <row r="44">
          <cell r="A44">
            <v>37237</v>
          </cell>
          <cell r="B44">
            <v>42</v>
          </cell>
          <cell r="C44" t="str">
            <v>BBV</v>
          </cell>
          <cell r="D44" t="str">
            <v>TEN</v>
          </cell>
          <cell r="E44">
            <v>48000</v>
          </cell>
          <cell r="F44" t="str">
            <v>I</v>
          </cell>
          <cell r="G44" t="str">
            <v>J A CORONADO, S.L.</v>
          </cell>
          <cell r="H44" t="str">
            <v>B38016523</v>
          </cell>
        </row>
        <row r="45">
          <cell r="A45">
            <v>37237</v>
          </cell>
          <cell r="B45">
            <v>43</v>
          </cell>
          <cell r="C45" t="str">
            <v>BBV</v>
          </cell>
          <cell r="D45" t="str">
            <v>TEN</v>
          </cell>
          <cell r="E45">
            <v>5000</v>
          </cell>
          <cell r="F45" t="str">
            <v>I</v>
          </cell>
          <cell r="G45" t="str">
            <v>PANADERIA Y DULCERIA LAS ARENAS, S.L.</v>
          </cell>
          <cell r="H45" t="str">
            <v>B38422408</v>
          </cell>
        </row>
        <row r="46">
          <cell r="A46">
            <v>37237</v>
          </cell>
          <cell r="B46">
            <v>44</v>
          </cell>
          <cell r="C46" t="str">
            <v>BBV</v>
          </cell>
          <cell r="D46" t="str">
            <v>GRA</v>
          </cell>
          <cell r="E46">
            <v>26000</v>
          </cell>
          <cell r="F46" t="str">
            <v>I</v>
          </cell>
          <cell r="G46" t="str">
            <v>DAVILENS, S.L.</v>
          </cell>
          <cell r="H46" t="str">
            <v>B35402320</v>
          </cell>
        </row>
        <row r="47">
          <cell r="A47">
            <v>37237</v>
          </cell>
          <cell r="B47">
            <v>45</v>
          </cell>
          <cell r="C47" t="str">
            <v>BBV</v>
          </cell>
          <cell r="D47" t="str">
            <v>GRA</v>
          </cell>
          <cell r="E47">
            <v>20000</v>
          </cell>
          <cell r="F47" t="str">
            <v>I</v>
          </cell>
          <cell r="G47" t="str">
            <v>LIBERTY SUR, S.L.</v>
          </cell>
          <cell r="H47" t="str">
            <v>B35326644</v>
          </cell>
        </row>
        <row r="48">
          <cell r="A48">
            <v>37237</v>
          </cell>
          <cell r="B48">
            <v>46</v>
          </cell>
          <cell r="C48" t="str">
            <v>BBV</v>
          </cell>
          <cell r="D48" t="str">
            <v>GRA</v>
          </cell>
          <cell r="E48">
            <v>61000</v>
          </cell>
          <cell r="F48" t="str">
            <v>I</v>
          </cell>
          <cell r="G48" t="str">
            <v>VIAJES CORONA, S.A.</v>
          </cell>
          <cell r="H48" t="str">
            <v>A28354512</v>
          </cell>
        </row>
        <row r="49">
          <cell r="A49">
            <v>37237</v>
          </cell>
          <cell r="B49">
            <v>47</v>
          </cell>
          <cell r="C49" t="str">
            <v>BBV</v>
          </cell>
          <cell r="D49" t="str">
            <v>GRA</v>
          </cell>
          <cell r="E49">
            <v>37000</v>
          </cell>
          <cell r="F49" t="str">
            <v>I</v>
          </cell>
          <cell r="G49" t="str">
            <v>SERCANTUR, S.A.</v>
          </cell>
          <cell r="H49" t="str">
            <v>A35039692</v>
          </cell>
        </row>
        <row r="50">
          <cell r="A50">
            <v>37237</v>
          </cell>
          <cell r="B50">
            <v>48</v>
          </cell>
          <cell r="C50" t="str">
            <v>BBV</v>
          </cell>
          <cell r="D50" t="str">
            <v>GRA</v>
          </cell>
          <cell r="E50">
            <v>7000</v>
          </cell>
          <cell r="F50" t="str">
            <v>I</v>
          </cell>
          <cell r="G50" t="str">
            <v>MORILLAS JARILLO, MARIA CONSOLACIÓN</v>
          </cell>
          <cell r="H50" t="str">
            <v>45060098Q</v>
          </cell>
        </row>
        <row r="51">
          <cell r="A51">
            <v>37237</v>
          </cell>
          <cell r="B51">
            <v>49</v>
          </cell>
          <cell r="C51" t="str">
            <v>BBV</v>
          </cell>
          <cell r="D51" t="str">
            <v>GOB</v>
          </cell>
          <cell r="E51">
            <v>37000</v>
          </cell>
          <cell r="F51" t="str">
            <v>I</v>
          </cell>
          <cell r="G51" t="str">
            <v>J F ARQ, S.L.</v>
          </cell>
          <cell r="H51" t="str">
            <v>B35462472</v>
          </cell>
        </row>
        <row r="52">
          <cell r="A52">
            <v>37217</v>
          </cell>
          <cell r="B52">
            <v>1</v>
          </cell>
          <cell r="C52" t="str">
            <v>BKT</v>
          </cell>
          <cell r="D52" t="str">
            <v>TEN</v>
          </cell>
          <cell r="E52">
            <v>7000</v>
          </cell>
          <cell r="F52" t="str">
            <v>I</v>
          </cell>
          <cell r="G52" t="str">
            <v xml:space="preserve"> PEREZ SALGADO, JAVIER </v>
          </cell>
          <cell r="H52" t="str">
            <v>42079684B</v>
          </cell>
        </row>
        <row r="53">
          <cell r="A53">
            <v>37217</v>
          </cell>
          <cell r="B53">
            <v>3</v>
          </cell>
          <cell r="C53" t="str">
            <v>BKT</v>
          </cell>
          <cell r="D53" t="str">
            <v>TEN</v>
          </cell>
          <cell r="E53">
            <v>1503000</v>
          </cell>
          <cell r="F53" t="str">
            <v>I</v>
          </cell>
          <cell r="G53" t="str">
            <v xml:space="preserve"> SANTIAGO SUR SL  </v>
          </cell>
          <cell r="H53" t="str">
            <v>B38029971</v>
          </cell>
        </row>
        <row r="54">
          <cell r="A54">
            <v>37232</v>
          </cell>
          <cell r="B54">
            <v>4</v>
          </cell>
          <cell r="C54" t="str">
            <v>BKT</v>
          </cell>
          <cell r="D54" t="str">
            <v>TEN</v>
          </cell>
          <cell r="E54">
            <v>151000</v>
          </cell>
          <cell r="F54" t="str">
            <v>I</v>
          </cell>
          <cell r="G54" t="str">
            <v xml:space="preserve">PEREZ VICENTE, FERNANDO </v>
          </cell>
          <cell r="H54" t="str">
            <v>07928288G</v>
          </cell>
        </row>
        <row r="55">
          <cell r="A55">
            <v>37232</v>
          </cell>
          <cell r="B55">
            <v>5</v>
          </cell>
          <cell r="C55" t="str">
            <v>BKT</v>
          </cell>
          <cell r="D55" t="str">
            <v>TEN</v>
          </cell>
          <cell r="E55">
            <v>600000</v>
          </cell>
          <cell r="F55" t="str">
            <v>I</v>
          </cell>
          <cell r="G55" t="str">
            <v xml:space="preserve">PRODUCTOS IMPORTADOS DE ALIMENTACION S A </v>
          </cell>
          <cell r="H55" t="str">
            <v>A38037123</v>
          </cell>
        </row>
        <row r="56">
          <cell r="A56">
            <v>37232</v>
          </cell>
          <cell r="B56">
            <v>6</v>
          </cell>
          <cell r="C56" t="str">
            <v>BKT</v>
          </cell>
          <cell r="D56" t="str">
            <v>TEN</v>
          </cell>
          <cell r="E56">
            <v>469000</v>
          </cell>
          <cell r="F56" t="str">
            <v>I</v>
          </cell>
          <cell r="G56" t="str">
            <v xml:space="preserve">GARCIA Y CORREA S L                      </v>
          </cell>
          <cell r="H56" t="str">
            <v>B38017554</v>
          </cell>
        </row>
        <row r="57">
          <cell r="A57">
            <v>37232</v>
          </cell>
          <cell r="B57">
            <v>7</v>
          </cell>
          <cell r="C57" t="str">
            <v>BKT</v>
          </cell>
          <cell r="D57" t="str">
            <v>TEN</v>
          </cell>
          <cell r="E57">
            <v>301000</v>
          </cell>
          <cell r="F57" t="str">
            <v>I</v>
          </cell>
          <cell r="G57" t="str">
            <v xml:space="preserve">MAQUINCA S L                             </v>
          </cell>
          <cell r="H57" t="str">
            <v>B38067187</v>
          </cell>
        </row>
        <row r="58">
          <cell r="A58">
            <v>37232</v>
          </cell>
          <cell r="B58">
            <v>8</v>
          </cell>
          <cell r="C58" t="str">
            <v>BKT</v>
          </cell>
          <cell r="D58" t="str">
            <v>TEN</v>
          </cell>
          <cell r="E58">
            <v>469000</v>
          </cell>
          <cell r="F58" t="str">
            <v>I</v>
          </cell>
          <cell r="G58" t="str">
            <v xml:space="preserve">PROMOCIONES CONSTRUCC PLAYA FANABE SL    </v>
          </cell>
          <cell r="H58" t="str">
            <v>B38065090</v>
          </cell>
        </row>
        <row r="59">
          <cell r="A59">
            <v>37232</v>
          </cell>
          <cell r="B59">
            <v>9</v>
          </cell>
          <cell r="C59" t="str">
            <v>BKT</v>
          </cell>
          <cell r="D59" t="str">
            <v>GRA</v>
          </cell>
          <cell r="E59">
            <v>230000</v>
          </cell>
          <cell r="F59" t="str">
            <v>I</v>
          </cell>
          <cell r="G59" t="str">
            <v>RANDY SA</v>
          </cell>
          <cell r="H59" t="str">
            <v>A35113653</v>
          </cell>
        </row>
        <row r="60">
          <cell r="A60">
            <v>37236</v>
          </cell>
          <cell r="B60">
            <v>13</v>
          </cell>
          <cell r="C60" t="str">
            <v>BKT</v>
          </cell>
          <cell r="D60" t="str">
            <v>GRA</v>
          </cell>
          <cell r="E60">
            <v>7000</v>
          </cell>
          <cell r="F60" t="str">
            <v>I</v>
          </cell>
          <cell r="G60" t="str">
            <v>JACQUEMET, LAURE</v>
          </cell>
          <cell r="H60" t="str">
            <v>00679267P</v>
          </cell>
        </row>
        <row r="61">
          <cell r="A61">
            <v>37236</v>
          </cell>
          <cell r="B61">
            <v>15</v>
          </cell>
          <cell r="C61" t="str">
            <v>BKT</v>
          </cell>
          <cell r="D61" t="str">
            <v>GRA</v>
          </cell>
          <cell r="E61">
            <v>108000</v>
          </cell>
          <cell r="F61" t="str">
            <v>I</v>
          </cell>
          <cell r="G61" t="str">
            <v xml:space="preserve">SANCHEZ TINOCO, S.L.        </v>
          </cell>
          <cell r="H61" t="str">
            <v>B35291947</v>
          </cell>
        </row>
        <row r="62">
          <cell r="A62">
            <v>37236</v>
          </cell>
          <cell r="B62">
            <v>16</v>
          </cell>
          <cell r="C62" t="str">
            <v>BKT</v>
          </cell>
          <cell r="D62" t="str">
            <v>GRA</v>
          </cell>
          <cell r="E62">
            <v>90000</v>
          </cell>
          <cell r="F62" t="str">
            <v>I</v>
          </cell>
          <cell r="G62" t="str">
            <v xml:space="preserve">MONDRAGON SL                </v>
          </cell>
          <cell r="H62" t="str">
            <v>B35032481</v>
          </cell>
        </row>
        <row r="63">
          <cell r="A63">
            <v>37236</v>
          </cell>
          <cell r="B63">
            <v>17</v>
          </cell>
          <cell r="C63" t="str">
            <v>BKT</v>
          </cell>
          <cell r="D63" t="str">
            <v>GRA</v>
          </cell>
          <cell r="E63">
            <v>6000</v>
          </cell>
          <cell r="F63" t="str">
            <v>I</v>
          </cell>
          <cell r="G63" t="str">
            <v xml:space="preserve">ARRIBAS ABOGADOS SL         </v>
          </cell>
          <cell r="H63" t="str">
            <v>B35614130</v>
          </cell>
        </row>
        <row r="64">
          <cell r="A64">
            <v>37236</v>
          </cell>
          <cell r="B64">
            <v>18</v>
          </cell>
          <cell r="C64" t="str">
            <v>BKT</v>
          </cell>
          <cell r="D64" t="str">
            <v>GRA</v>
          </cell>
          <cell r="E64">
            <v>2335000</v>
          </cell>
          <cell r="F64" t="str">
            <v>I</v>
          </cell>
          <cell r="G64" t="str">
            <v xml:space="preserve">BAHIA FELIZ INVEST SL       </v>
          </cell>
          <cell r="H64" t="str">
            <v>B35376482</v>
          </cell>
        </row>
        <row r="65">
          <cell r="A65">
            <v>37236</v>
          </cell>
          <cell r="B65">
            <v>19</v>
          </cell>
          <cell r="C65" t="str">
            <v>BKT</v>
          </cell>
          <cell r="D65" t="str">
            <v>GRA</v>
          </cell>
          <cell r="E65">
            <v>343000</v>
          </cell>
          <cell r="F65" t="str">
            <v>I</v>
          </cell>
          <cell r="G65" t="str">
            <v>PFS IMMOBILIEN CONSULTING SL</v>
          </cell>
          <cell r="H65" t="str">
            <v>B35473917</v>
          </cell>
        </row>
        <row r="66">
          <cell r="A66">
            <v>37236</v>
          </cell>
          <cell r="B66">
            <v>20</v>
          </cell>
          <cell r="C66" t="str">
            <v>BKT</v>
          </cell>
          <cell r="D66" t="str">
            <v>GRA</v>
          </cell>
          <cell r="E66">
            <v>36000</v>
          </cell>
          <cell r="F66" t="str">
            <v>I</v>
          </cell>
          <cell r="G66" t="str">
            <v xml:space="preserve">BAIXAS MU/OZ SL             </v>
          </cell>
          <cell r="H66" t="str">
            <v>B35065440</v>
          </cell>
        </row>
        <row r="67">
          <cell r="A67">
            <v>37236</v>
          </cell>
          <cell r="B67">
            <v>21</v>
          </cell>
          <cell r="C67" t="str">
            <v>BKT</v>
          </cell>
          <cell r="D67" t="str">
            <v>GRA</v>
          </cell>
          <cell r="E67">
            <v>39000</v>
          </cell>
          <cell r="F67" t="str">
            <v>I</v>
          </cell>
          <cell r="G67" t="str">
            <v xml:space="preserve">SERVENTUM SL            </v>
          </cell>
          <cell r="H67" t="str">
            <v>B35556240</v>
          </cell>
        </row>
        <row r="68">
          <cell r="A68">
            <v>37236</v>
          </cell>
          <cell r="B68">
            <v>22</v>
          </cell>
          <cell r="C68" t="str">
            <v>BKT</v>
          </cell>
          <cell r="D68" t="str">
            <v>GRA</v>
          </cell>
          <cell r="E68">
            <v>61000</v>
          </cell>
          <cell r="F68" t="str">
            <v>I</v>
          </cell>
          <cell r="G68" t="str">
            <v xml:space="preserve">CANARIAS AMATISTA S.L.  </v>
          </cell>
          <cell r="H68" t="str">
            <v>B35200435</v>
          </cell>
        </row>
        <row r="69">
          <cell r="A69">
            <v>37236</v>
          </cell>
          <cell r="B69">
            <v>23</v>
          </cell>
          <cell r="C69" t="str">
            <v>BKT</v>
          </cell>
          <cell r="D69" t="str">
            <v>GRA</v>
          </cell>
          <cell r="E69">
            <v>721000</v>
          </cell>
          <cell r="F69" t="str">
            <v>I</v>
          </cell>
          <cell r="G69" t="str">
            <v xml:space="preserve">ELMASA SA               </v>
          </cell>
          <cell r="H69" t="str">
            <v>A35016245</v>
          </cell>
        </row>
        <row r="70">
          <cell r="A70">
            <v>37236</v>
          </cell>
          <cell r="B70">
            <v>24</v>
          </cell>
          <cell r="C70" t="str">
            <v>BKT</v>
          </cell>
          <cell r="D70" t="str">
            <v>GRA</v>
          </cell>
          <cell r="E70">
            <v>14000</v>
          </cell>
          <cell r="F70" t="str">
            <v>I</v>
          </cell>
          <cell r="G70" t="str">
            <v xml:space="preserve"> INPROCAR SL</v>
          </cell>
          <cell r="H70" t="str">
            <v>B35258615</v>
          </cell>
        </row>
        <row r="71">
          <cell r="A71">
            <v>37236</v>
          </cell>
          <cell r="B71">
            <v>25</v>
          </cell>
          <cell r="C71" t="str">
            <v>BKT</v>
          </cell>
          <cell r="D71" t="str">
            <v>TEN</v>
          </cell>
          <cell r="E71">
            <v>93000</v>
          </cell>
          <cell r="F71" t="str">
            <v>I</v>
          </cell>
          <cell r="G71" t="str">
            <v xml:space="preserve"> YUCCA PARK SA                          </v>
          </cell>
          <cell r="H71" t="str">
            <v>A38103099</v>
          </cell>
        </row>
        <row r="72">
          <cell r="A72">
            <v>37236</v>
          </cell>
          <cell r="B72">
            <v>26</v>
          </cell>
          <cell r="C72" t="str">
            <v>BKT</v>
          </cell>
          <cell r="D72" t="str">
            <v>TEN</v>
          </cell>
          <cell r="E72">
            <v>24000</v>
          </cell>
          <cell r="F72" t="str">
            <v>I</v>
          </cell>
          <cell r="G72" t="str">
            <v xml:space="preserve"> CENTRO DE REHABILITACION DR URQUIZA SL </v>
          </cell>
          <cell r="H72" t="str">
            <v>B38330775</v>
          </cell>
        </row>
        <row r="73">
          <cell r="A73">
            <v>37236</v>
          </cell>
          <cell r="B73">
            <v>27</v>
          </cell>
          <cell r="C73" t="str">
            <v>BKT</v>
          </cell>
          <cell r="D73" t="str">
            <v>TEN</v>
          </cell>
          <cell r="E73">
            <v>45000</v>
          </cell>
          <cell r="F73" t="str">
            <v>I</v>
          </cell>
          <cell r="G73" t="str">
            <v xml:space="preserve"> JOYERIA NORBERT SL                     </v>
          </cell>
          <cell r="H73" t="str">
            <v>B38324620</v>
          </cell>
        </row>
        <row r="74">
          <cell r="A74">
            <v>37236</v>
          </cell>
          <cell r="B74">
            <v>28</v>
          </cell>
          <cell r="C74" t="str">
            <v>BKT</v>
          </cell>
          <cell r="D74" t="str">
            <v>TEN</v>
          </cell>
          <cell r="E74">
            <v>27000</v>
          </cell>
          <cell r="F74" t="str">
            <v>I</v>
          </cell>
          <cell r="G74" t="str">
            <v xml:space="preserve"> FUTURA AM S L                          </v>
          </cell>
          <cell r="H74" t="str">
            <v>B38200044</v>
          </cell>
        </row>
        <row r="75">
          <cell r="A75">
            <v>37236</v>
          </cell>
          <cell r="B75">
            <v>29</v>
          </cell>
          <cell r="C75" t="str">
            <v>BKT</v>
          </cell>
          <cell r="D75" t="str">
            <v>TEN</v>
          </cell>
          <cell r="E75">
            <v>5000</v>
          </cell>
          <cell r="F75" t="str">
            <v>I</v>
          </cell>
          <cell r="G75" t="str">
            <v xml:space="preserve"> ENRIQUE AMIGO SL                       </v>
          </cell>
          <cell r="H75" t="str">
            <v>B38342358</v>
          </cell>
        </row>
        <row r="76">
          <cell r="A76">
            <v>37236</v>
          </cell>
          <cell r="B76">
            <v>30</v>
          </cell>
          <cell r="C76" t="str">
            <v>BKT</v>
          </cell>
          <cell r="D76" t="str">
            <v>TEN</v>
          </cell>
          <cell r="E76">
            <v>32000</v>
          </cell>
          <cell r="F76" t="str">
            <v>I</v>
          </cell>
          <cell r="G76" t="str">
            <v xml:space="preserve">PLANIFICACION TENERIFE PLANTE, S L </v>
          </cell>
          <cell r="H76" t="str">
            <v>B38285698</v>
          </cell>
        </row>
        <row r="77">
          <cell r="A77">
            <v>37236</v>
          </cell>
          <cell r="B77">
            <v>31</v>
          </cell>
          <cell r="C77" t="str">
            <v>BKT</v>
          </cell>
          <cell r="D77" t="str">
            <v>TEN</v>
          </cell>
          <cell r="E77">
            <v>2705000</v>
          </cell>
          <cell r="F77" t="str">
            <v>I</v>
          </cell>
          <cell r="G77" t="str">
            <v xml:space="preserve">COMPOSTELA BEACH S.A.              </v>
          </cell>
          <cell r="H77" t="str">
            <v>A15074057</v>
          </cell>
        </row>
        <row r="78">
          <cell r="A78">
            <v>37236</v>
          </cell>
          <cell r="B78">
            <v>32</v>
          </cell>
          <cell r="C78" t="str">
            <v>BKT</v>
          </cell>
          <cell r="D78" t="str">
            <v>TEN</v>
          </cell>
          <cell r="E78">
            <v>316000</v>
          </cell>
          <cell r="F78" t="str">
            <v>I</v>
          </cell>
          <cell r="G78" t="str">
            <v xml:space="preserve">SANTA MARIA DEL SUR SA     </v>
          </cell>
          <cell r="H78" t="str">
            <v>A38053773</v>
          </cell>
        </row>
        <row r="79">
          <cell r="A79">
            <v>37236</v>
          </cell>
          <cell r="B79">
            <v>33</v>
          </cell>
          <cell r="C79" t="str">
            <v>BKT</v>
          </cell>
          <cell r="D79" t="str">
            <v>GOB</v>
          </cell>
          <cell r="E79">
            <v>40000</v>
          </cell>
          <cell r="F79" t="str">
            <v>I</v>
          </cell>
          <cell r="G79" t="str">
            <v xml:space="preserve"> MUÑOZ FERNANDEZ, ALFONSO</v>
          </cell>
          <cell r="H79" t="str">
            <v>42658134B</v>
          </cell>
        </row>
        <row r="80">
          <cell r="A80">
            <v>37236</v>
          </cell>
          <cell r="B80">
            <v>34</v>
          </cell>
          <cell r="C80" t="str">
            <v>BKT</v>
          </cell>
          <cell r="D80" t="str">
            <v>GOB</v>
          </cell>
          <cell r="E80">
            <v>52000</v>
          </cell>
          <cell r="F80" t="str">
            <v>I</v>
          </cell>
          <cell r="G80" t="str">
            <v xml:space="preserve"> HIDALGO FERRERA , PEDRO</v>
          </cell>
          <cell r="H80" t="str">
            <v>42630083C</v>
          </cell>
        </row>
        <row r="81">
          <cell r="A81">
            <v>37236</v>
          </cell>
          <cell r="B81">
            <v>35</v>
          </cell>
          <cell r="C81" t="str">
            <v>BKT</v>
          </cell>
          <cell r="D81" t="str">
            <v>GOB</v>
          </cell>
          <cell r="E81">
            <v>42000</v>
          </cell>
          <cell r="F81" t="str">
            <v>I</v>
          </cell>
          <cell r="G81" t="str">
            <v xml:space="preserve"> GARCIA RAMOS, FRANCISCO    </v>
          </cell>
          <cell r="H81" t="str">
            <v>42924027R</v>
          </cell>
        </row>
        <row r="82">
          <cell r="A82">
            <v>37236</v>
          </cell>
          <cell r="B82">
            <v>36</v>
          </cell>
          <cell r="C82" t="str">
            <v>BKT</v>
          </cell>
          <cell r="D82" t="str">
            <v>GOB</v>
          </cell>
          <cell r="E82">
            <v>18000</v>
          </cell>
          <cell r="F82" t="str">
            <v>I</v>
          </cell>
          <cell r="G82" t="str">
            <v xml:space="preserve"> RUIZ GONZALEZ, JULIAN ANTONIO</v>
          </cell>
          <cell r="H82" t="str">
            <v>13710128N</v>
          </cell>
        </row>
        <row r="83">
          <cell r="A83">
            <v>37237</v>
          </cell>
          <cell r="B83">
            <v>37</v>
          </cell>
          <cell r="C83" t="str">
            <v>BKT</v>
          </cell>
          <cell r="D83" t="str">
            <v>TEN</v>
          </cell>
          <cell r="E83">
            <v>887000</v>
          </cell>
          <cell r="F83" t="str">
            <v>I</v>
          </cell>
          <cell r="G83" t="str">
            <v>BANKINTER S.A.</v>
          </cell>
          <cell r="H83" t="str">
            <v>A28157360</v>
          </cell>
        </row>
        <row r="84">
          <cell r="A84">
            <v>37237</v>
          </cell>
          <cell r="B84">
            <v>38</v>
          </cell>
          <cell r="C84" t="str">
            <v>BKT</v>
          </cell>
          <cell r="D84" t="str">
            <v>GRA</v>
          </cell>
          <cell r="E84">
            <v>887000</v>
          </cell>
          <cell r="F84" t="str">
            <v>I</v>
          </cell>
          <cell r="G84" t="str">
            <v>BANKINTER S.A.</v>
          </cell>
          <cell r="H84" t="str">
            <v>A28157360</v>
          </cell>
        </row>
        <row r="85">
          <cell r="A85">
            <v>37237</v>
          </cell>
          <cell r="B85">
            <v>39</v>
          </cell>
          <cell r="C85" t="str">
            <v>BKT</v>
          </cell>
          <cell r="D85" t="str">
            <v>TEN</v>
          </cell>
          <cell r="E85">
            <v>12000</v>
          </cell>
          <cell r="F85" t="str">
            <v>I</v>
          </cell>
          <cell r="G85" t="str">
            <v>EXCLUSIVAS TEIDE S.L.</v>
          </cell>
          <cell r="H85" t="str">
            <v>B38382677</v>
          </cell>
        </row>
        <row r="86">
          <cell r="A86">
            <v>37237</v>
          </cell>
          <cell r="B86">
            <v>40</v>
          </cell>
          <cell r="C86" t="str">
            <v>BKT</v>
          </cell>
          <cell r="D86" t="str">
            <v>GRA</v>
          </cell>
          <cell r="E86">
            <v>300000</v>
          </cell>
          <cell r="F86" t="str">
            <v>I</v>
          </cell>
          <cell r="G86" t="str">
            <v>JUAN ARMAS S.A.</v>
          </cell>
          <cell r="H86" t="str">
            <v>A35028570</v>
          </cell>
        </row>
        <row r="87">
          <cell r="A87">
            <v>37225</v>
          </cell>
          <cell r="B87">
            <v>1</v>
          </cell>
          <cell r="C87" t="str">
            <v>BTO</v>
          </cell>
          <cell r="D87" t="str">
            <v>GOB</v>
          </cell>
          <cell r="E87">
            <v>200000</v>
          </cell>
          <cell r="F87" t="str">
            <v>I</v>
          </cell>
          <cell r="G87" t="str">
            <v>Sanchez Arencibia, S.A.</v>
          </cell>
          <cell r="H87" t="str">
            <v>A-35128008</v>
          </cell>
        </row>
        <row r="88">
          <cell r="A88">
            <v>37225</v>
          </cell>
          <cell r="B88">
            <v>2</v>
          </cell>
          <cell r="C88" t="str">
            <v>BTO</v>
          </cell>
          <cell r="D88" t="str">
            <v>GOB</v>
          </cell>
          <cell r="E88">
            <v>50000</v>
          </cell>
          <cell r="F88" t="str">
            <v>I</v>
          </cell>
          <cell r="G88" t="str">
            <v>Ring Canarias S.L.</v>
          </cell>
          <cell r="H88" t="str">
            <v>B-35263136</v>
          </cell>
        </row>
        <row r="89">
          <cell r="A89">
            <v>37225</v>
          </cell>
          <cell r="B89">
            <v>3</v>
          </cell>
          <cell r="C89" t="str">
            <v>BTO</v>
          </cell>
          <cell r="D89" t="str">
            <v>GRA</v>
          </cell>
          <cell r="E89">
            <v>108000</v>
          </cell>
          <cell r="F89" t="str">
            <v>I</v>
          </cell>
          <cell r="G89" t="str">
            <v>Fricom J.G.G. S.L.</v>
          </cell>
          <cell r="H89" t="str">
            <v>B-35349075</v>
          </cell>
        </row>
        <row r="90">
          <cell r="A90">
            <v>37225</v>
          </cell>
          <cell r="B90">
            <v>4</v>
          </cell>
          <cell r="C90" t="str">
            <v>BTO</v>
          </cell>
          <cell r="D90" t="str">
            <v>GRA</v>
          </cell>
          <cell r="E90">
            <v>3000</v>
          </cell>
          <cell r="F90" t="str">
            <v>I</v>
          </cell>
          <cell r="G90" t="str">
            <v>Hidramar S.L.</v>
          </cell>
          <cell r="H90" t="str">
            <v>B-35242148</v>
          </cell>
        </row>
        <row r="91">
          <cell r="A91">
            <v>37225</v>
          </cell>
          <cell r="B91">
            <v>5</v>
          </cell>
          <cell r="C91" t="str">
            <v>BTO</v>
          </cell>
          <cell r="D91" t="str">
            <v>GRA</v>
          </cell>
          <cell r="E91">
            <v>331000</v>
          </cell>
          <cell r="F91" t="str">
            <v>I</v>
          </cell>
          <cell r="G91" t="str">
            <v>Bungalows La Tahona, S.A.</v>
          </cell>
          <cell r="H91" t="str">
            <v>A-35121250</v>
          </cell>
        </row>
        <row r="92">
          <cell r="A92">
            <v>37230</v>
          </cell>
          <cell r="B92">
            <v>6</v>
          </cell>
          <cell r="C92" t="str">
            <v>BTO</v>
          </cell>
          <cell r="D92" t="str">
            <v>GOB</v>
          </cell>
          <cell r="E92">
            <v>217000</v>
          </cell>
          <cell r="F92" t="str">
            <v>I</v>
          </cell>
          <cell r="G92" t="str">
            <v>CONTROLES TENERIFE S.L.</v>
          </cell>
          <cell r="H92" t="str">
            <v>B-38007993</v>
          </cell>
        </row>
        <row r="93">
          <cell r="A93">
            <v>37230</v>
          </cell>
          <cell r="B93">
            <v>7</v>
          </cell>
          <cell r="C93" t="str">
            <v>BTO</v>
          </cell>
          <cell r="D93" t="str">
            <v>GOB</v>
          </cell>
          <cell r="E93">
            <v>229000</v>
          </cell>
          <cell r="F93" t="str">
            <v>I</v>
          </cell>
          <cell r="G93" t="str">
            <v>PASCUAL BANDRES PERIZ S.L.</v>
          </cell>
          <cell r="H93" t="str">
            <v>B-35334184</v>
          </cell>
        </row>
        <row r="94">
          <cell r="A94">
            <v>37230</v>
          </cell>
          <cell r="B94">
            <v>8</v>
          </cell>
          <cell r="C94" t="str">
            <v>BTO</v>
          </cell>
          <cell r="D94" t="str">
            <v>GOB</v>
          </cell>
          <cell r="E94">
            <v>510000</v>
          </cell>
          <cell r="F94" t="str">
            <v>I</v>
          </cell>
          <cell r="G94" t="str">
            <v>EXPLOTACIONES HOTELERAS CANARIAS CONSULTING S.L.</v>
          </cell>
          <cell r="H94" t="str">
            <v>B-35392885</v>
          </cell>
        </row>
        <row r="95">
          <cell r="A95">
            <v>37230</v>
          </cell>
          <cell r="B95">
            <v>9</v>
          </cell>
          <cell r="C95" t="str">
            <v>BTO</v>
          </cell>
          <cell r="D95" t="str">
            <v>GOB</v>
          </cell>
          <cell r="E95">
            <v>108000</v>
          </cell>
          <cell r="F95" t="str">
            <v>I</v>
          </cell>
          <cell r="G95" t="str">
            <v>CANARITEC PROYECTOS E INSTALACIONES CONTRAINCENDIOS Y FONTANERIA S.L.</v>
          </cell>
          <cell r="H95" t="str">
            <v>B-35280866</v>
          </cell>
        </row>
        <row r="96">
          <cell r="A96">
            <v>37230</v>
          </cell>
          <cell r="B96">
            <v>10</v>
          </cell>
          <cell r="C96" t="str">
            <v>BTO</v>
          </cell>
          <cell r="D96" t="str">
            <v>GRA</v>
          </cell>
          <cell r="E96">
            <v>108000</v>
          </cell>
          <cell r="F96" t="str">
            <v>I</v>
          </cell>
          <cell r="G96" t="str">
            <v>CANARITEC PROYECTOS E INSTALACIONES CONTRAINCENDIOS Y FONTANERIA S.L.</v>
          </cell>
          <cell r="H96" t="str">
            <v>B-35280866</v>
          </cell>
        </row>
        <row r="97">
          <cell r="A97">
            <v>37237</v>
          </cell>
          <cell r="B97">
            <v>11</v>
          </cell>
          <cell r="C97" t="str">
            <v>BTO</v>
          </cell>
          <cell r="D97" t="str">
            <v>TEN</v>
          </cell>
          <cell r="E97">
            <v>15000</v>
          </cell>
          <cell r="F97" t="str">
            <v>I</v>
          </cell>
          <cell r="G97" t="str">
            <v>Méndez Peña S.L.</v>
          </cell>
          <cell r="H97" t="str">
            <v>B-38540571</v>
          </cell>
        </row>
        <row r="98">
          <cell r="A98">
            <v>37237</v>
          </cell>
          <cell r="B98">
            <v>12</v>
          </cell>
          <cell r="C98" t="str">
            <v>BTO</v>
          </cell>
          <cell r="D98" t="str">
            <v>GOB</v>
          </cell>
          <cell r="E98">
            <v>66000</v>
          </cell>
          <cell r="F98" t="str">
            <v>I</v>
          </cell>
          <cell r="G98" t="str">
            <v>Bungalow Club Playa Roca S.L.</v>
          </cell>
          <cell r="H98" t="str">
            <v>B-35457464</v>
          </cell>
        </row>
        <row r="99">
          <cell r="A99">
            <v>37237</v>
          </cell>
          <cell r="B99">
            <v>13</v>
          </cell>
          <cell r="C99" t="str">
            <v>BTO</v>
          </cell>
          <cell r="D99" t="str">
            <v>GOB</v>
          </cell>
          <cell r="E99">
            <v>20000</v>
          </cell>
          <cell r="F99" t="str">
            <v>I</v>
          </cell>
          <cell r="G99" t="str">
            <v>Explotaciones Turísticas Cabomar S.L.</v>
          </cell>
          <cell r="H99" t="str">
            <v>B-35428671</v>
          </cell>
        </row>
        <row r="100">
          <cell r="A100">
            <v>37237</v>
          </cell>
          <cell r="B100">
            <v>14</v>
          </cell>
          <cell r="C100" t="str">
            <v>BTO</v>
          </cell>
          <cell r="D100" t="str">
            <v>GOB</v>
          </cell>
          <cell r="E100">
            <v>300000</v>
          </cell>
          <cell r="F100" t="str">
            <v>I</v>
          </cell>
          <cell r="G100" t="str">
            <v>Cerámica Grifería y Sanitarios S.A.</v>
          </cell>
          <cell r="H100" t="str">
            <v>A-35084276</v>
          </cell>
        </row>
        <row r="101">
          <cell r="A101">
            <v>37237</v>
          </cell>
          <cell r="B101">
            <v>15</v>
          </cell>
          <cell r="C101" t="str">
            <v>BTO</v>
          </cell>
          <cell r="D101" t="str">
            <v>GOB</v>
          </cell>
          <cell r="E101">
            <v>3000</v>
          </cell>
          <cell r="F101" t="str">
            <v>I</v>
          </cell>
          <cell r="G101" t="str">
            <v>Rudytour S.L.</v>
          </cell>
          <cell r="H101" t="str">
            <v>B-38065173</v>
          </cell>
        </row>
        <row r="102">
          <cell r="A102">
            <v>37237</v>
          </cell>
          <cell r="B102">
            <v>16</v>
          </cell>
          <cell r="C102" t="str">
            <v>BTO</v>
          </cell>
          <cell r="D102" t="str">
            <v>GOB</v>
          </cell>
          <cell r="E102">
            <v>21000</v>
          </cell>
          <cell r="F102" t="str">
            <v>I</v>
          </cell>
          <cell r="G102" t="str">
            <v>Artemio García &amp; asociados S.L.</v>
          </cell>
          <cell r="H102" t="str">
            <v>B-35564251</v>
          </cell>
        </row>
        <row r="103">
          <cell r="A103">
            <v>37237</v>
          </cell>
          <cell r="B103">
            <v>18</v>
          </cell>
          <cell r="C103" t="str">
            <v>BTO</v>
          </cell>
          <cell r="D103" t="str">
            <v>GRA</v>
          </cell>
          <cell r="E103">
            <v>111000</v>
          </cell>
          <cell r="F103" t="str">
            <v>I</v>
          </cell>
          <cell r="G103" t="str">
            <v>Viajes Canora S.A.</v>
          </cell>
          <cell r="H103" t="str">
            <v>A-35040211</v>
          </cell>
        </row>
        <row r="104">
          <cell r="A104">
            <v>37237</v>
          </cell>
          <cell r="B104">
            <v>19</v>
          </cell>
          <cell r="C104" t="str">
            <v>BTO</v>
          </cell>
          <cell r="D104" t="str">
            <v>GRA</v>
          </cell>
          <cell r="E104">
            <v>51000</v>
          </cell>
          <cell r="F104" t="str">
            <v>I</v>
          </cell>
          <cell r="G104" t="str">
            <v>Servicio y Asistencia de la Construcción S.L.</v>
          </cell>
          <cell r="H104" t="str">
            <v>B-35064815</v>
          </cell>
        </row>
        <row r="105">
          <cell r="A105">
            <v>37237</v>
          </cell>
          <cell r="B105">
            <v>20</v>
          </cell>
          <cell r="C105" t="str">
            <v>BTO</v>
          </cell>
          <cell r="D105" t="str">
            <v>GRA</v>
          </cell>
          <cell r="E105">
            <v>4000</v>
          </cell>
          <cell r="F105" t="str">
            <v>I</v>
          </cell>
          <cell r="G105" t="str">
            <v>Campo Guerri, Miguel Angel</v>
          </cell>
          <cell r="H105" t="str">
            <v xml:space="preserve"> 40923904-G</v>
          </cell>
        </row>
        <row r="106">
          <cell r="A106">
            <v>37237</v>
          </cell>
          <cell r="B106">
            <v>22</v>
          </cell>
          <cell r="C106" t="str">
            <v>BTO</v>
          </cell>
          <cell r="D106" t="str">
            <v>GOB</v>
          </cell>
          <cell r="E106">
            <v>477000</v>
          </cell>
          <cell r="F106" t="str">
            <v>I</v>
          </cell>
          <cell r="G106" t="str">
            <v>Covenca S.A.</v>
          </cell>
          <cell r="H106" t="str">
            <v>A-35043215</v>
          </cell>
        </row>
        <row r="107">
          <cell r="A107">
            <v>37237</v>
          </cell>
          <cell r="B107">
            <v>24</v>
          </cell>
          <cell r="C107" t="str">
            <v>BTO</v>
          </cell>
          <cell r="D107" t="str">
            <v>GOB</v>
          </cell>
          <cell r="E107">
            <v>6000</v>
          </cell>
          <cell r="F107" t="str">
            <v>I</v>
          </cell>
          <cell r="G107" t="str">
            <v>Servicios Insulares de Limpieza Radisol S.L.</v>
          </cell>
          <cell r="H107" t="str">
            <v>B-35046093</v>
          </cell>
        </row>
        <row r="108">
          <cell r="A108">
            <v>37237</v>
          </cell>
          <cell r="B108">
            <v>25</v>
          </cell>
          <cell r="C108" t="str">
            <v>BTO</v>
          </cell>
          <cell r="D108" t="str">
            <v>GOB</v>
          </cell>
          <cell r="E108">
            <v>12000</v>
          </cell>
          <cell r="F108" t="str">
            <v>I</v>
          </cell>
          <cell r="G108" t="str">
            <v>Rigo Ballester, José</v>
          </cell>
          <cell r="H108" t="str">
            <v xml:space="preserve"> 41381051-A</v>
          </cell>
        </row>
        <row r="109">
          <cell r="A109">
            <v>37237</v>
          </cell>
          <cell r="B109">
            <v>26</v>
          </cell>
          <cell r="C109" t="str">
            <v>BTO</v>
          </cell>
          <cell r="D109" t="str">
            <v>GOB</v>
          </cell>
          <cell r="E109">
            <v>15000</v>
          </cell>
          <cell r="F109" t="str">
            <v>I</v>
          </cell>
          <cell r="G109" t="str">
            <v>María Nusser, Anita</v>
          </cell>
          <cell r="H109" t="str">
            <v xml:space="preserve"> 43341540-H</v>
          </cell>
        </row>
        <row r="110">
          <cell r="A110">
            <v>37237</v>
          </cell>
          <cell r="B110">
            <v>27</v>
          </cell>
          <cell r="C110" t="str">
            <v>BTO</v>
          </cell>
          <cell r="D110" t="str">
            <v>GOB</v>
          </cell>
          <cell r="E110">
            <v>26000</v>
          </cell>
          <cell r="F110" t="str">
            <v>I</v>
          </cell>
          <cell r="G110" t="str">
            <v>Infraco S.A.</v>
          </cell>
          <cell r="H110" t="str">
            <v>A-38036083</v>
          </cell>
        </row>
        <row r="111">
          <cell r="A111">
            <v>37237</v>
          </cell>
          <cell r="B111">
            <v>28</v>
          </cell>
          <cell r="C111" t="str">
            <v>BTO</v>
          </cell>
          <cell r="D111" t="str">
            <v>GRA</v>
          </cell>
          <cell r="E111">
            <v>131000</v>
          </cell>
          <cell r="F111" t="str">
            <v>I</v>
          </cell>
          <cell r="G111" t="str">
            <v>Costa Mar S.L.</v>
          </cell>
          <cell r="H111" t="str">
            <v>B-35060342</v>
          </cell>
        </row>
        <row r="112">
          <cell r="A112">
            <v>37237</v>
          </cell>
          <cell r="B112">
            <v>29</v>
          </cell>
          <cell r="C112" t="str">
            <v>BTO</v>
          </cell>
          <cell r="D112" t="str">
            <v>GRA</v>
          </cell>
          <cell r="E112">
            <v>117000</v>
          </cell>
          <cell r="F112" t="str">
            <v>I</v>
          </cell>
          <cell r="G112" t="str">
            <v>Ten-Hol S.A.</v>
          </cell>
          <cell r="H112" t="str">
            <v>A-38021234</v>
          </cell>
        </row>
        <row r="113">
          <cell r="A113">
            <v>37237</v>
          </cell>
          <cell r="B113">
            <v>30</v>
          </cell>
          <cell r="C113" t="str">
            <v>BTO</v>
          </cell>
          <cell r="D113" t="str">
            <v>GRA</v>
          </cell>
          <cell r="E113">
            <v>121000</v>
          </cell>
          <cell r="F113" t="str">
            <v>I</v>
          </cell>
          <cell r="G113" t="str">
            <v>Exportaciones Galván S.L.</v>
          </cell>
          <cell r="H113" t="str">
            <v>B-35281625</v>
          </cell>
        </row>
        <row r="114">
          <cell r="A114">
            <v>37237</v>
          </cell>
          <cell r="B114">
            <v>31</v>
          </cell>
          <cell r="C114" t="str">
            <v>BTO</v>
          </cell>
          <cell r="D114" t="str">
            <v>TEN</v>
          </cell>
          <cell r="E114">
            <v>210000</v>
          </cell>
          <cell r="F114" t="str">
            <v>I</v>
          </cell>
          <cell r="G114" t="str">
            <v>García Aquimbau y Ayuso, Francisco</v>
          </cell>
          <cell r="H114" t="str">
            <v xml:space="preserve"> 22903580-L</v>
          </cell>
        </row>
        <row r="115">
          <cell r="A115">
            <v>37237</v>
          </cell>
          <cell r="B115">
            <v>32</v>
          </cell>
          <cell r="C115" t="str">
            <v>BTO</v>
          </cell>
          <cell r="D115" t="str">
            <v>GOB</v>
          </cell>
          <cell r="E115">
            <v>119000</v>
          </cell>
          <cell r="F115" t="str">
            <v>I</v>
          </cell>
          <cell r="G115" t="str">
            <v>Lanzarote Village S.L.</v>
          </cell>
          <cell r="H115" t="str">
            <v>B-35459353</v>
          </cell>
        </row>
        <row r="116">
          <cell r="A116">
            <v>37237</v>
          </cell>
          <cell r="B116">
            <v>33</v>
          </cell>
          <cell r="C116" t="str">
            <v>BTO</v>
          </cell>
          <cell r="D116" t="str">
            <v>GOB</v>
          </cell>
          <cell r="E116">
            <v>67000</v>
          </cell>
          <cell r="F116" t="str">
            <v>I</v>
          </cell>
          <cell r="G116" t="str">
            <v>La Pared del Bardo S.L.</v>
          </cell>
          <cell r="H116" t="str">
            <v>B-35149251</v>
          </cell>
        </row>
        <row r="117">
          <cell r="A117">
            <v>37237</v>
          </cell>
          <cell r="B117">
            <v>34</v>
          </cell>
          <cell r="C117" t="str">
            <v>BTO</v>
          </cell>
          <cell r="D117" t="str">
            <v>GOB</v>
          </cell>
          <cell r="E117">
            <v>167000</v>
          </cell>
          <cell r="F117" t="str">
            <v>I</v>
          </cell>
          <cell r="G117" t="str">
            <v>Extudlanz S.L.</v>
          </cell>
          <cell r="H117" t="str">
            <v>B-35149244</v>
          </cell>
        </row>
        <row r="118">
          <cell r="A118">
            <v>37237</v>
          </cell>
          <cell r="B118">
            <v>35</v>
          </cell>
          <cell r="C118" t="str">
            <v>BTO</v>
          </cell>
          <cell r="D118" t="str">
            <v>GRA</v>
          </cell>
          <cell r="E118">
            <v>354000</v>
          </cell>
          <cell r="F118" t="str">
            <v>I</v>
          </cell>
          <cell r="G118" t="str">
            <v>Gocam S.A.</v>
          </cell>
          <cell r="H118" t="str">
            <v>A-35130863</v>
          </cell>
        </row>
        <row r="119">
          <cell r="A119">
            <v>37237</v>
          </cell>
          <cell r="B119">
            <v>36</v>
          </cell>
          <cell r="C119" t="str">
            <v>BTO</v>
          </cell>
          <cell r="D119" t="str">
            <v>TEN</v>
          </cell>
          <cell r="E119">
            <v>1052000</v>
          </cell>
          <cell r="F119" t="str">
            <v>I</v>
          </cell>
          <cell r="G119" t="str">
            <v>Iberarmas S.A.</v>
          </cell>
          <cell r="H119" t="str">
            <v>A-28245504</v>
          </cell>
        </row>
        <row r="120">
          <cell r="A120">
            <v>37237</v>
          </cell>
          <cell r="B120">
            <v>37</v>
          </cell>
          <cell r="C120" t="str">
            <v>BTO</v>
          </cell>
          <cell r="D120" t="str">
            <v>GRA</v>
          </cell>
          <cell r="E120">
            <v>50000</v>
          </cell>
          <cell r="F120" t="str">
            <v>I</v>
          </cell>
          <cell r="G120" t="str">
            <v>Hidrokalor Canarias S.A.</v>
          </cell>
          <cell r="H120" t="str">
            <v>A-35019355</v>
          </cell>
        </row>
        <row r="121">
          <cell r="A121">
            <v>37237</v>
          </cell>
          <cell r="B121">
            <v>38</v>
          </cell>
          <cell r="C121" t="str">
            <v>BTO</v>
          </cell>
          <cell r="D121" t="str">
            <v>GOB</v>
          </cell>
          <cell r="E121">
            <v>120000</v>
          </cell>
          <cell r="F121" t="str">
            <v>I</v>
          </cell>
          <cell r="G121" t="str">
            <v>Exportaciones Galván S.L.</v>
          </cell>
          <cell r="H121" t="str">
            <v>B-35281625</v>
          </cell>
        </row>
        <row r="122">
          <cell r="A122">
            <v>37237</v>
          </cell>
          <cell r="B122">
            <v>39</v>
          </cell>
          <cell r="C122" t="str">
            <v>BTO</v>
          </cell>
          <cell r="D122" t="str">
            <v>GOB</v>
          </cell>
          <cell r="E122">
            <v>60000</v>
          </cell>
          <cell r="F122" t="str">
            <v>I</v>
          </cell>
          <cell r="G122" t="str">
            <v>City Import-Export S.A.</v>
          </cell>
          <cell r="H122" t="str">
            <v>A-35081124</v>
          </cell>
        </row>
        <row r="123">
          <cell r="A123">
            <v>37237</v>
          </cell>
          <cell r="B123">
            <v>40</v>
          </cell>
          <cell r="C123" t="str">
            <v>BTO</v>
          </cell>
          <cell r="D123" t="str">
            <v>TEN</v>
          </cell>
          <cell r="E123">
            <v>120000</v>
          </cell>
          <cell r="F123" t="str">
            <v>I</v>
          </cell>
          <cell r="G123" t="str">
            <v>Exportaciones Galván S.L.</v>
          </cell>
          <cell r="H123" t="str">
            <v>B-35281625</v>
          </cell>
        </row>
        <row r="124">
          <cell r="A124">
            <v>37237</v>
          </cell>
          <cell r="B124">
            <v>41</v>
          </cell>
          <cell r="C124" t="str">
            <v>BTO</v>
          </cell>
          <cell r="D124" t="str">
            <v>GRA</v>
          </cell>
          <cell r="E124">
            <v>25000</v>
          </cell>
          <cell r="F124" t="str">
            <v>I</v>
          </cell>
          <cell r="G124" t="str">
            <v>Jordán González S.A.</v>
          </cell>
          <cell r="H124" t="str">
            <v>A-35088517</v>
          </cell>
        </row>
        <row r="125">
          <cell r="A125">
            <v>37237</v>
          </cell>
          <cell r="B125">
            <v>42</v>
          </cell>
          <cell r="C125" t="str">
            <v>BTO</v>
          </cell>
          <cell r="D125" t="str">
            <v>GRA</v>
          </cell>
          <cell r="E125">
            <v>451000</v>
          </cell>
          <cell r="F125" t="str">
            <v>I</v>
          </cell>
          <cell r="G125" t="str">
            <v>Pescados Congelados Jogamar S.L.</v>
          </cell>
          <cell r="H125" t="str">
            <v>B-35385053</v>
          </cell>
        </row>
        <row r="126">
          <cell r="A126">
            <v>37237</v>
          </cell>
          <cell r="B126">
            <v>43</v>
          </cell>
          <cell r="C126" t="str">
            <v>BTO</v>
          </cell>
          <cell r="D126" t="str">
            <v>TEN</v>
          </cell>
          <cell r="E126">
            <v>151000</v>
          </cell>
          <cell r="F126" t="str">
            <v>I</v>
          </cell>
          <cell r="G126" t="str">
            <v>Pescados Congelados Jogamar S.L.</v>
          </cell>
          <cell r="H126" t="str">
            <v>B-35385053</v>
          </cell>
        </row>
        <row r="127">
          <cell r="A127">
            <v>37237</v>
          </cell>
          <cell r="B127">
            <v>44</v>
          </cell>
          <cell r="C127" t="str">
            <v>BTO</v>
          </cell>
          <cell r="D127" t="str">
            <v>TEN</v>
          </cell>
          <cell r="E127">
            <v>30000</v>
          </cell>
          <cell r="F127" t="str">
            <v>I</v>
          </cell>
          <cell r="G127" t="str">
            <v>Comercial Canaria del Disco S.L.</v>
          </cell>
          <cell r="H127" t="str">
            <v>B-38099156</v>
          </cell>
        </row>
        <row r="128">
          <cell r="A128">
            <v>37237</v>
          </cell>
          <cell r="B128">
            <v>45</v>
          </cell>
          <cell r="C128" t="str">
            <v>BTO</v>
          </cell>
          <cell r="D128" t="str">
            <v>TEN</v>
          </cell>
          <cell r="E128">
            <v>300000</v>
          </cell>
          <cell r="F128" t="str">
            <v>I</v>
          </cell>
          <cell r="G128" t="str">
            <v>Flick Canarias 2 S.L.</v>
          </cell>
          <cell r="H128" t="str">
            <v>B-35679836</v>
          </cell>
        </row>
        <row r="129">
          <cell r="A129">
            <v>37237</v>
          </cell>
          <cell r="B129">
            <v>46</v>
          </cell>
          <cell r="C129" t="str">
            <v>BTO</v>
          </cell>
          <cell r="D129" t="str">
            <v>GRA</v>
          </cell>
          <cell r="E129">
            <v>36000</v>
          </cell>
          <cell r="F129" t="str">
            <v>I</v>
          </cell>
          <cell r="G129" t="str">
            <v>Fernández de Vega Serrano, Enrique</v>
          </cell>
          <cell r="H129" t="str">
            <v xml:space="preserve"> 00397037-B</v>
          </cell>
        </row>
        <row r="130">
          <cell r="A130">
            <v>37238</v>
          </cell>
          <cell r="B130">
            <v>47</v>
          </cell>
          <cell r="C130" t="str">
            <v>BTO</v>
          </cell>
          <cell r="D130" t="str">
            <v>GRA</v>
          </cell>
          <cell r="E130">
            <v>212000</v>
          </cell>
          <cell r="F130" t="str">
            <v>I</v>
          </cell>
          <cell r="G130" t="str">
            <v>Sun Valentin S.A.</v>
          </cell>
          <cell r="H130" t="str">
            <v>A-35212000</v>
          </cell>
        </row>
        <row r="131">
          <cell r="A131">
            <v>37238</v>
          </cell>
          <cell r="B131">
            <v>48</v>
          </cell>
          <cell r="C131" t="str">
            <v>BTO</v>
          </cell>
          <cell r="D131" t="str">
            <v>GRA</v>
          </cell>
          <cell r="E131">
            <v>78000</v>
          </cell>
          <cell r="F131" t="str">
            <v>I</v>
          </cell>
          <cell r="G131" t="str">
            <v>Glainza S.L.</v>
          </cell>
          <cell r="H131" t="str">
            <v>B-35467653</v>
          </cell>
        </row>
        <row r="132">
          <cell r="A132">
            <v>37238</v>
          </cell>
          <cell r="B132">
            <v>49</v>
          </cell>
          <cell r="C132" t="str">
            <v>BTO</v>
          </cell>
          <cell r="D132" t="str">
            <v>GOB</v>
          </cell>
          <cell r="E132">
            <v>15000</v>
          </cell>
          <cell r="F132" t="str">
            <v>I</v>
          </cell>
          <cell r="G132" t="str">
            <v>Consulting Inmobiliaria Zona Norte S.L.</v>
          </cell>
          <cell r="H132" t="str">
            <v>B-81029605</v>
          </cell>
        </row>
        <row r="133">
          <cell r="A133">
            <v>37238</v>
          </cell>
          <cell r="B133">
            <v>50</v>
          </cell>
          <cell r="C133" t="str">
            <v>BTO</v>
          </cell>
          <cell r="D133" t="str">
            <v>GOB</v>
          </cell>
          <cell r="E133">
            <v>14000</v>
          </cell>
          <cell r="F133" t="str">
            <v>I</v>
          </cell>
          <cell r="G133" t="str">
            <v>Viajes Calima S.L.</v>
          </cell>
          <cell r="H133" t="str">
            <v>B-38242921</v>
          </cell>
        </row>
        <row r="134">
          <cell r="A134">
            <v>37238</v>
          </cell>
          <cell r="B134">
            <v>1</v>
          </cell>
          <cell r="C134" t="str">
            <v>CAI</v>
          </cell>
          <cell r="D134" t="str">
            <v>GRA</v>
          </cell>
          <cell r="E134">
            <v>300000</v>
          </cell>
          <cell r="F134" t="str">
            <v>I</v>
          </cell>
          <cell r="G134" t="str">
            <v>FRANCISCO JAVIER LOPEZ CANO</v>
          </cell>
          <cell r="H134" t="str">
            <v>28517724R</v>
          </cell>
        </row>
        <row r="135">
          <cell r="A135">
            <v>37238</v>
          </cell>
          <cell r="B135">
            <v>2</v>
          </cell>
          <cell r="C135" t="str">
            <v>CAI</v>
          </cell>
          <cell r="D135" t="str">
            <v>TEN</v>
          </cell>
          <cell r="E135">
            <v>26000</v>
          </cell>
          <cell r="F135" t="str">
            <v>I</v>
          </cell>
          <cell r="G135" t="str">
            <v>BERNARDO SARO CALAMIRA</v>
          </cell>
          <cell r="H135" t="str">
            <v>78341619P</v>
          </cell>
        </row>
        <row r="136">
          <cell r="A136">
            <v>37238</v>
          </cell>
          <cell r="B136">
            <v>3</v>
          </cell>
          <cell r="C136" t="str">
            <v>CAI</v>
          </cell>
          <cell r="D136" t="str">
            <v>TEN</v>
          </cell>
          <cell r="E136">
            <v>361000</v>
          </cell>
          <cell r="F136" t="str">
            <v>I</v>
          </cell>
          <cell r="G136" t="str">
            <v>CONSTRUCCIONES HERVEN , S.L.</v>
          </cell>
          <cell r="H136" t="str">
            <v>B38064994</v>
          </cell>
        </row>
        <row r="137">
          <cell r="A137">
            <v>37238</v>
          </cell>
          <cell r="B137">
            <v>4</v>
          </cell>
          <cell r="C137" t="str">
            <v>CAI</v>
          </cell>
          <cell r="D137" t="str">
            <v>TEN</v>
          </cell>
          <cell r="E137">
            <v>61000</v>
          </cell>
          <cell r="F137" t="str">
            <v>I</v>
          </cell>
          <cell r="G137" t="str">
            <v>CESAR IGNACIO ALONSO TRIGO</v>
          </cell>
          <cell r="H137" t="str">
            <v>50542169Z</v>
          </cell>
        </row>
        <row r="138">
          <cell r="A138">
            <v>37238</v>
          </cell>
          <cell r="B138">
            <v>5</v>
          </cell>
          <cell r="C138" t="str">
            <v>CAI</v>
          </cell>
          <cell r="D138" t="str">
            <v>GRA</v>
          </cell>
          <cell r="E138">
            <v>5000</v>
          </cell>
          <cell r="F138" t="str">
            <v>I</v>
          </cell>
          <cell r="G138" t="str">
            <v>MARIA DOLORES GUERRA SUAREZ</v>
          </cell>
          <cell r="H138" t="str">
            <v>42428369Q</v>
          </cell>
        </row>
        <row r="139">
          <cell r="A139">
            <v>37238</v>
          </cell>
          <cell r="B139">
            <v>6</v>
          </cell>
          <cell r="C139" t="str">
            <v>CAI</v>
          </cell>
          <cell r="D139" t="str">
            <v>TEN</v>
          </cell>
          <cell r="E139">
            <v>30000</v>
          </cell>
          <cell r="F139" t="str">
            <v>I</v>
          </cell>
          <cell r="G139" t="str">
            <v>MARIA DEL CARMEN DORTA ESTEVEZ</v>
          </cell>
          <cell r="H139" t="str">
            <v>41767301z</v>
          </cell>
        </row>
        <row r="140">
          <cell r="A140">
            <v>37238</v>
          </cell>
          <cell r="B140">
            <v>7</v>
          </cell>
          <cell r="C140" t="str">
            <v>CAI</v>
          </cell>
          <cell r="D140" t="str">
            <v>TEN</v>
          </cell>
          <cell r="E140">
            <v>30000</v>
          </cell>
          <cell r="F140" t="str">
            <v>I</v>
          </cell>
          <cell r="G140" t="str">
            <v>ADRIANO CORDOVES PEREZ</v>
          </cell>
          <cell r="H140" t="str">
            <v>41803229Q</v>
          </cell>
        </row>
        <row r="141">
          <cell r="A141">
            <v>37238</v>
          </cell>
          <cell r="B141">
            <v>8</v>
          </cell>
          <cell r="C141" t="str">
            <v>CAI</v>
          </cell>
          <cell r="D141" t="str">
            <v>TEN</v>
          </cell>
          <cell r="E141">
            <v>58000</v>
          </cell>
          <cell r="F141" t="str">
            <v>I</v>
          </cell>
          <cell r="G141" t="str">
            <v>BIOSIGMA, S.L.</v>
          </cell>
          <cell r="H141" t="str">
            <v>B38095469</v>
          </cell>
        </row>
        <row r="142">
          <cell r="A142">
            <v>37238</v>
          </cell>
          <cell r="B142">
            <v>9</v>
          </cell>
          <cell r="C142" t="str">
            <v>CAI</v>
          </cell>
          <cell r="D142" t="str">
            <v>TEN</v>
          </cell>
          <cell r="E142">
            <v>35000</v>
          </cell>
          <cell r="F142" t="str">
            <v>I</v>
          </cell>
          <cell r="G142" t="str">
            <v>FRIO CANARIAS, S.A.</v>
          </cell>
          <cell r="H142" t="str">
            <v>A38020285</v>
          </cell>
        </row>
        <row r="143">
          <cell r="A143">
            <v>37238</v>
          </cell>
          <cell r="B143">
            <v>10</v>
          </cell>
          <cell r="C143" t="str">
            <v>CAI</v>
          </cell>
          <cell r="D143" t="str">
            <v>GOB</v>
          </cell>
          <cell r="E143">
            <v>42000</v>
          </cell>
          <cell r="F143" t="str">
            <v>I</v>
          </cell>
          <cell r="G143" t="str">
            <v>CASTILLA ARQUITECTOS, S.L.</v>
          </cell>
          <cell r="H143" t="str">
            <v>B35420975</v>
          </cell>
        </row>
        <row r="144">
          <cell r="A144">
            <v>37238</v>
          </cell>
          <cell r="B144">
            <v>11</v>
          </cell>
          <cell r="C144" t="str">
            <v>CAI</v>
          </cell>
          <cell r="D144" t="str">
            <v>TEN</v>
          </cell>
          <cell r="E144">
            <v>844000</v>
          </cell>
          <cell r="F144" t="str">
            <v>I</v>
          </cell>
          <cell r="G144" t="str">
            <v>CONSTRUCCIONES TENERIFE ZAMORA COTEZA</v>
          </cell>
          <cell r="H144" t="str">
            <v>B38361861</v>
          </cell>
        </row>
        <row r="145">
          <cell r="A145">
            <v>37238</v>
          </cell>
          <cell r="B145">
            <v>12</v>
          </cell>
          <cell r="C145" t="str">
            <v>CAI</v>
          </cell>
          <cell r="D145" t="str">
            <v>TEN</v>
          </cell>
          <cell r="E145">
            <v>12000</v>
          </cell>
          <cell r="F145" t="str">
            <v>I</v>
          </cell>
          <cell r="G145" t="str">
            <v>CARLOS SANCHEZ MARCOS</v>
          </cell>
          <cell r="H145" t="str">
            <v>22285899A</v>
          </cell>
        </row>
        <row r="146">
          <cell r="A146">
            <v>37238</v>
          </cell>
          <cell r="B146">
            <v>13</v>
          </cell>
          <cell r="C146" t="str">
            <v>CAI</v>
          </cell>
          <cell r="D146" t="str">
            <v>TEN</v>
          </cell>
          <cell r="E146">
            <v>300000</v>
          </cell>
          <cell r="F146" t="str">
            <v>I</v>
          </cell>
          <cell r="G146" t="str">
            <v>MARIA MESA HERNANDEZ, S.L.</v>
          </cell>
          <cell r="H146" t="str">
            <v>B38438610</v>
          </cell>
        </row>
        <row r="147">
          <cell r="A147">
            <v>37238</v>
          </cell>
          <cell r="B147">
            <v>14</v>
          </cell>
          <cell r="C147" t="str">
            <v>CAI</v>
          </cell>
          <cell r="D147" t="str">
            <v>GRA</v>
          </cell>
          <cell r="E147">
            <v>20000</v>
          </cell>
          <cell r="F147" t="str">
            <v>I</v>
          </cell>
          <cell r="G147" t="str">
            <v>EMBUCANA, S.L.</v>
          </cell>
          <cell r="H147" t="str">
            <v>B35347715</v>
          </cell>
        </row>
        <row r="148">
          <cell r="A148">
            <v>37238</v>
          </cell>
          <cell r="B148">
            <v>15</v>
          </cell>
          <cell r="C148" t="str">
            <v>CAI</v>
          </cell>
          <cell r="D148" t="str">
            <v>GRA</v>
          </cell>
          <cell r="E148">
            <v>45000</v>
          </cell>
          <cell r="F148" t="str">
            <v>I</v>
          </cell>
          <cell r="G148" t="str">
            <v>JUAN BONNY MASSIEU</v>
          </cell>
          <cell r="H148" t="str">
            <v>42813306W</v>
          </cell>
        </row>
        <row r="149">
          <cell r="A149">
            <v>37238</v>
          </cell>
          <cell r="B149">
            <v>16</v>
          </cell>
          <cell r="C149" t="str">
            <v>CAI</v>
          </cell>
          <cell r="D149" t="str">
            <v>GRA</v>
          </cell>
          <cell r="E149">
            <v>18000</v>
          </cell>
          <cell r="F149" t="str">
            <v>I</v>
          </cell>
          <cell r="G149" t="str">
            <v>LANAMUL, S.L.</v>
          </cell>
          <cell r="H149" t="str">
            <v>B35461276</v>
          </cell>
        </row>
        <row r="150">
          <cell r="A150">
            <v>37238</v>
          </cell>
          <cell r="B150">
            <v>17</v>
          </cell>
          <cell r="C150" t="str">
            <v>CAI</v>
          </cell>
          <cell r="D150" t="str">
            <v>GRA</v>
          </cell>
          <cell r="E150">
            <v>46000</v>
          </cell>
          <cell r="F150" t="str">
            <v>I</v>
          </cell>
          <cell r="G150" t="str">
            <v>AVISPAÐA, S.L.</v>
          </cell>
          <cell r="H150" t="str">
            <v>B80241524</v>
          </cell>
        </row>
        <row r="151">
          <cell r="A151">
            <v>37238</v>
          </cell>
          <cell r="B151">
            <v>18</v>
          </cell>
          <cell r="C151" t="str">
            <v>CAI</v>
          </cell>
          <cell r="D151" t="str">
            <v>GRA</v>
          </cell>
          <cell r="E151">
            <v>3000</v>
          </cell>
          <cell r="F151" t="str">
            <v>I</v>
          </cell>
          <cell r="G151" t="str">
            <v>JUVICONT</v>
          </cell>
          <cell r="H151" t="str">
            <v>B35480821</v>
          </cell>
        </row>
        <row r="152">
          <cell r="A152">
            <v>37238</v>
          </cell>
          <cell r="B152">
            <v>19</v>
          </cell>
          <cell r="C152" t="str">
            <v>CAI</v>
          </cell>
          <cell r="D152" t="str">
            <v>GRA</v>
          </cell>
          <cell r="E152">
            <v>60000</v>
          </cell>
          <cell r="F152" t="str">
            <v>I</v>
          </cell>
          <cell r="G152" t="str">
            <v>TECNICAS SUBMARINAS GRAU, S.L.</v>
          </cell>
          <cell r="H152" t="str">
            <v>B35025451</v>
          </cell>
        </row>
        <row r="153">
          <cell r="A153">
            <v>37238</v>
          </cell>
          <cell r="B153">
            <v>20</v>
          </cell>
          <cell r="C153" t="str">
            <v>CAI</v>
          </cell>
          <cell r="D153" t="str">
            <v>GRA</v>
          </cell>
          <cell r="E153">
            <v>12000</v>
          </cell>
          <cell r="F153" t="str">
            <v>I</v>
          </cell>
          <cell r="G153" t="str">
            <v>JOSE MARIA ALVAREZ BUSTAMANTE</v>
          </cell>
          <cell r="H153" t="str">
            <v>00648141R</v>
          </cell>
        </row>
        <row r="154">
          <cell r="A154">
            <v>37238</v>
          </cell>
          <cell r="B154">
            <v>21</v>
          </cell>
          <cell r="C154" t="str">
            <v>CAI</v>
          </cell>
          <cell r="D154" t="str">
            <v>GOB</v>
          </cell>
          <cell r="E154">
            <v>120000</v>
          </cell>
          <cell r="F154" t="str">
            <v>I</v>
          </cell>
          <cell r="G154" t="str">
            <v>APARTAMENTOS SAN MARCIAL, S.L.</v>
          </cell>
          <cell r="H154" t="str">
            <v>B35129312</v>
          </cell>
        </row>
        <row r="155">
          <cell r="A155">
            <v>37238</v>
          </cell>
          <cell r="B155">
            <v>22</v>
          </cell>
          <cell r="C155" t="str">
            <v>CAI</v>
          </cell>
          <cell r="D155" t="str">
            <v>GOB</v>
          </cell>
          <cell r="E155">
            <v>300000</v>
          </cell>
          <cell r="F155" t="str">
            <v>I</v>
          </cell>
          <cell r="G155" t="str">
            <v>LANZAINSTAL, S.L.</v>
          </cell>
          <cell r="H155" t="str">
            <v>B35414101</v>
          </cell>
        </row>
        <row r="156">
          <cell r="A156">
            <v>37238</v>
          </cell>
          <cell r="B156">
            <v>23</v>
          </cell>
          <cell r="C156" t="str">
            <v>CAI</v>
          </cell>
          <cell r="D156" t="str">
            <v>GOB</v>
          </cell>
          <cell r="E156">
            <v>12000</v>
          </cell>
          <cell r="F156" t="str">
            <v>I</v>
          </cell>
          <cell r="G156" t="str">
            <v>FERNANDO APOLINARIO RODRIGUEZ</v>
          </cell>
          <cell r="H156" t="str">
            <v>42810964Y</v>
          </cell>
        </row>
        <row r="157">
          <cell r="A157">
            <v>37238</v>
          </cell>
          <cell r="B157">
            <v>24</v>
          </cell>
          <cell r="C157" t="str">
            <v>CAI</v>
          </cell>
          <cell r="D157" t="str">
            <v>GOB</v>
          </cell>
          <cell r="E157">
            <v>60000</v>
          </cell>
          <cell r="F157" t="str">
            <v>I</v>
          </cell>
          <cell r="G157" t="str">
            <v>TRAHEBO, S.L.</v>
          </cell>
          <cell r="H157" t="str">
            <v>B35321876</v>
          </cell>
        </row>
        <row r="158">
          <cell r="A158">
            <v>37238</v>
          </cell>
          <cell r="B158">
            <v>25</v>
          </cell>
          <cell r="C158" t="str">
            <v>CAI</v>
          </cell>
          <cell r="D158" t="str">
            <v>GRA</v>
          </cell>
          <cell r="E158">
            <v>240000</v>
          </cell>
          <cell r="F158" t="str">
            <v>I</v>
          </cell>
          <cell r="G158" t="str">
            <v>COVAIAL, S.L.</v>
          </cell>
          <cell r="H158" t="str">
            <v>B35368026</v>
          </cell>
        </row>
        <row r="159">
          <cell r="A159">
            <v>37238</v>
          </cell>
          <cell r="B159">
            <v>26</v>
          </cell>
          <cell r="C159" t="str">
            <v>CAI</v>
          </cell>
          <cell r="D159" t="str">
            <v>GOB</v>
          </cell>
          <cell r="E159">
            <v>20000</v>
          </cell>
          <cell r="F159" t="str">
            <v>I</v>
          </cell>
          <cell r="G159" t="str">
            <v>T-SHIRT PALACE, S.L.</v>
          </cell>
          <cell r="H159" t="str">
            <v>B35409382</v>
          </cell>
        </row>
        <row r="160">
          <cell r="A160">
            <v>37238</v>
          </cell>
          <cell r="B160">
            <v>27</v>
          </cell>
          <cell r="C160" t="str">
            <v>CAI</v>
          </cell>
          <cell r="D160" t="str">
            <v>GRA</v>
          </cell>
          <cell r="E160">
            <v>48000</v>
          </cell>
          <cell r="F160" t="str">
            <v>I</v>
          </cell>
          <cell r="G160" t="str">
            <v>VIRSEDA Y LOPEZ, C.B.</v>
          </cell>
          <cell r="H160" t="str">
            <v>E18376822</v>
          </cell>
        </row>
        <row r="161">
          <cell r="A161">
            <v>37238</v>
          </cell>
          <cell r="B161">
            <v>28</v>
          </cell>
          <cell r="C161" t="str">
            <v>CAI</v>
          </cell>
          <cell r="D161" t="str">
            <v>TEN</v>
          </cell>
          <cell r="E161">
            <v>49000</v>
          </cell>
          <cell r="F161" t="str">
            <v>I</v>
          </cell>
          <cell r="G161" t="str">
            <v>HERMANOS DORTA RODRIGUEZ, S.L.</v>
          </cell>
          <cell r="H161" t="str">
            <v>B38019956</v>
          </cell>
        </row>
        <row r="162">
          <cell r="A162">
            <v>37238</v>
          </cell>
          <cell r="B162">
            <v>29</v>
          </cell>
          <cell r="C162" t="str">
            <v>CAI</v>
          </cell>
          <cell r="D162" t="str">
            <v>GRA</v>
          </cell>
          <cell r="E162">
            <v>120000</v>
          </cell>
          <cell r="F162" t="str">
            <v>I</v>
          </cell>
          <cell r="G162" t="str">
            <v>OBRAS Y SEÐALIZACIONES CANARIAS, S.L.</v>
          </cell>
          <cell r="H162" t="str">
            <v>B35206580</v>
          </cell>
        </row>
        <row r="163">
          <cell r="A163">
            <v>37238</v>
          </cell>
          <cell r="B163">
            <v>30</v>
          </cell>
          <cell r="C163" t="str">
            <v>CAI</v>
          </cell>
          <cell r="D163" t="str">
            <v>GRA</v>
          </cell>
          <cell r="E163">
            <v>9000</v>
          </cell>
          <cell r="F163" t="str">
            <v>I</v>
          </cell>
          <cell r="G163" t="str">
            <v>INVERSIONES SALINETAS, S.L.</v>
          </cell>
          <cell r="H163" t="str">
            <v>B35383520</v>
          </cell>
        </row>
        <row r="164">
          <cell r="A164">
            <v>37238</v>
          </cell>
          <cell r="B164">
            <v>31</v>
          </cell>
          <cell r="C164" t="str">
            <v>CAI</v>
          </cell>
          <cell r="D164" t="str">
            <v>GOB</v>
          </cell>
          <cell r="E164">
            <v>60000</v>
          </cell>
          <cell r="F164" t="str">
            <v>I</v>
          </cell>
          <cell r="G164" t="str">
            <v>AFRILAN, S.L.</v>
          </cell>
          <cell r="H164" t="str">
            <v>B35406834</v>
          </cell>
        </row>
        <row r="165">
          <cell r="A165">
            <v>37238</v>
          </cell>
          <cell r="B165">
            <v>32</v>
          </cell>
          <cell r="C165" t="str">
            <v>CAI</v>
          </cell>
          <cell r="D165" t="str">
            <v>GOB</v>
          </cell>
          <cell r="E165">
            <v>204000</v>
          </cell>
          <cell r="F165" t="str">
            <v>I</v>
          </cell>
          <cell r="G165" t="str">
            <v>JUAN ROSA E HIJOS, S.A.</v>
          </cell>
          <cell r="H165" t="str">
            <v>A35221621</v>
          </cell>
        </row>
        <row r="166">
          <cell r="A166">
            <v>37238</v>
          </cell>
          <cell r="B166">
            <v>33</v>
          </cell>
          <cell r="C166" t="str">
            <v>CAI</v>
          </cell>
          <cell r="D166" t="str">
            <v>TEN</v>
          </cell>
          <cell r="E166">
            <v>240000</v>
          </cell>
          <cell r="F166" t="str">
            <v>I</v>
          </cell>
          <cell r="G166" t="str">
            <v>B.C. EXCLUSIVAS DE PUBLICIDAD, S.L.</v>
          </cell>
          <cell r="H166" t="str">
            <v>B38381968</v>
          </cell>
        </row>
        <row r="167">
          <cell r="A167">
            <v>37238</v>
          </cell>
          <cell r="B167">
            <v>34</v>
          </cell>
          <cell r="C167" t="str">
            <v>CAI</v>
          </cell>
          <cell r="D167" t="str">
            <v>TEN</v>
          </cell>
          <cell r="E167">
            <v>20000</v>
          </cell>
          <cell r="F167" t="str">
            <v>I</v>
          </cell>
          <cell r="G167" t="str">
            <v>JOSE MARIA DELGADO BELLO</v>
          </cell>
          <cell r="H167" t="str">
            <v>41810706H</v>
          </cell>
        </row>
        <row r="168">
          <cell r="A168">
            <v>37238</v>
          </cell>
          <cell r="B168">
            <v>35</v>
          </cell>
          <cell r="C168" t="str">
            <v>CAI</v>
          </cell>
          <cell r="D168" t="str">
            <v>TEN</v>
          </cell>
          <cell r="E168">
            <v>21000</v>
          </cell>
          <cell r="F168" t="str">
            <v>I</v>
          </cell>
          <cell r="G168" t="str">
            <v>MACARVI ICOD, S.L.</v>
          </cell>
          <cell r="H168" t="str">
            <v>B38317756</v>
          </cell>
        </row>
        <row r="169">
          <cell r="A169">
            <v>37238</v>
          </cell>
          <cell r="B169">
            <v>36</v>
          </cell>
          <cell r="C169" t="str">
            <v>CAI</v>
          </cell>
          <cell r="D169" t="str">
            <v>GRA</v>
          </cell>
          <cell r="E169">
            <v>237000</v>
          </cell>
          <cell r="F169" t="str">
            <v>I</v>
          </cell>
          <cell r="G169" t="str">
            <v>SALCAN E HIJOS</v>
          </cell>
          <cell r="H169" t="str">
            <v>B35557248</v>
          </cell>
        </row>
        <row r="170">
          <cell r="A170">
            <v>37238</v>
          </cell>
          <cell r="B170">
            <v>37</v>
          </cell>
          <cell r="C170" t="str">
            <v>CAI</v>
          </cell>
          <cell r="D170" t="str">
            <v>GRA</v>
          </cell>
          <cell r="E170">
            <v>237000</v>
          </cell>
          <cell r="F170" t="str">
            <v>I</v>
          </cell>
          <cell r="G170" t="str">
            <v>TURISMAN 2000 E HIJOS, S.L.</v>
          </cell>
          <cell r="H170" t="str">
            <v>B35557230</v>
          </cell>
        </row>
        <row r="171">
          <cell r="A171">
            <v>37238</v>
          </cell>
          <cell r="B171">
            <v>38</v>
          </cell>
          <cell r="C171" t="str">
            <v>CAI</v>
          </cell>
          <cell r="D171" t="str">
            <v>GRA</v>
          </cell>
          <cell r="E171">
            <v>373000</v>
          </cell>
          <cell r="F171" t="str">
            <v>I</v>
          </cell>
          <cell r="G171" t="str">
            <v>NICOLAS CHIRINO PEÐATE</v>
          </cell>
          <cell r="H171" t="str">
            <v>42606409J</v>
          </cell>
        </row>
        <row r="172">
          <cell r="A172">
            <v>37238</v>
          </cell>
          <cell r="B172">
            <v>39</v>
          </cell>
          <cell r="C172" t="str">
            <v>CAI</v>
          </cell>
          <cell r="D172" t="str">
            <v>GRA</v>
          </cell>
          <cell r="E172">
            <v>22000</v>
          </cell>
          <cell r="F172" t="str">
            <v>I</v>
          </cell>
          <cell r="G172" t="str">
            <v>INDUSTRIAS CANARIAS DEL ACUARIO</v>
          </cell>
          <cell r="H172" t="str">
            <v>A35031343</v>
          </cell>
        </row>
        <row r="173">
          <cell r="A173">
            <v>37238</v>
          </cell>
          <cell r="B173">
            <v>40</v>
          </cell>
          <cell r="C173" t="str">
            <v>CAI</v>
          </cell>
          <cell r="D173" t="str">
            <v>GRA</v>
          </cell>
          <cell r="E173">
            <v>113000</v>
          </cell>
          <cell r="F173" t="str">
            <v>I</v>
          </cell>
          <cell r="G173" t="str">
            <v>GASPAR CABRERA ROCA, S.L.</v>
          </cell>
          <cell r="H173" t="str">
            <v>B35483478</v>
          </cell>
        </row>
        <row r="174">
          <cell r="A174">
            <v>37238</v>
          </cell>
          <cell r="B174">
            <v>41</v>
          </cell>
          <cell r="C174" t="str">
            <v>CAI</v>
          </cell>
          <cell r="D174" t="str">
            <v>GRA</v>
          </cell>
          <cell r="E174">
            <v>12000</v>
          </cell>
          <cell r="F174" t="str">
            <v>I</v>
          </cell>
          <cell r="G174" t="str">
            <v>LEX ESTUDIO LAS PALMAS</v>
          </cell>
          <cell r="H174" t="str">
            <v>B35463207</v>
          </cell>
        </row>
        <row r="175">
          <cell r="A175">
            <v>37238</v>
          </cell>
          <cell r="B175">
            <v>42</v>
          </cell>
          <cell r="C175" t="str">
            <v>CAI</v>
          </cell>
          <cell r="D175" t="str">
            <v>GRA</v>
          </cell>
          <cell r="E175">
            <v>403000</v>
          </cell>
          <cell r="F175" t="str">
            <v>I</v>
          </cell>
          <cell r="G175" t="str">
            <v>ANGEL ALVAREZ REGUERO</v>
          </cell>
          <cell r="H175" t="str">
            <v>42629525Z</v>
          </cell>
        </row>
        <row r="176">
          <cell r="A176">
            <v>37238</v>
          </cell>
          <cell r="B176">
            <v>43</v>
          </cell>
          <cell r="C176" t="str">
            <v>CAI</v>
          </cell>
          <cell r="D176" t="str">
            <v>TEN</v>
          </cell>
          <cell r="E176">
            <v>14000</v>
          </cell>
          <cell r="F176" t="str">
            <v>I</v>
          </cell>
          <cell r="G176" t="str">
            <v>C.B. CORDOVES Y DORTA</v>
          </cell>
          <cell r="H176" t="str">
            <v>E38377370</v>
          </cell>
        </row>
        <row r="177">
          <cell r="A177">
            <v>37238</v>
          </cell>
          <cell r="B177">
            <v>44</v>
          </cell>
          <cell r="C177" t="str">
            <v>CAI</v>
          </cell>
          <cell r="D177" t="str">
            <v>TEN</v>
          </cell>
          <cell r="E177">
            <v>12000</v>
          </cell>
          <cell r="F177" t="str">
            <v>I</v>
          </cell>
          <cell r="G177" t="str">
            <v>ANTONIA MARIA DORTA DOMINGUEZ</v>
          </cell>
          <cell r="H177" t="str">
            <v>41760308J</v>
          </cell>
        </row>
        <row r="178">
          <cell r="A178">
            <v>37238</v>
          </cell>
          <cell r="B178">
            <v>45</v>
          </cell>
          <cell r="C178" t="str">
            <v>CAI</v>
          </cell>
          <cell r="D178" t="str">
            <v>TEN</v>
          </cell>
          <cell r="E178">
            <v>64000</v>
          </cell>
          <cell r="F178" t="str">
            <v>I</v>
          </cell>
          <cell r="G178" t="str">
            <v>ISORA, S.L.</v>
          </cell>
          <cell r="H178" t="str">
            <v>B38104758</v>
          </cell>
        </row>
        <row r="179">
          <cell r="A179">
            <v>37238</v>
          </cell>
          <cell r="B179">
            <v>46</v>
          </cell>
          <cell r="C179" t="str">
            <v>CAI</v>
          </cell>
          <cell r="D179" t="str">
            <v>GOB</v>
          </cell>
          <cell r="E179">
            <v>35000</v>
          </cell>
          <cell r="F179" t="str">
            <v>I</v>
          </cell>
          <cell r="G179" t="str">
            <v>COMPAÑÍA ORENES DE RECREATIVOS. S.A.</v>
          </cell>
          <cell r="H179" t="str">
            <v>A30070841</v>
          </cell>
        </row>
        <row r="180">
          <cell r="A180">
            <v>37238</v>
          </cell>
          <cell r="B180">
            <v>47</v>
          </cell>
          <cell r="C180" t="str">
            <v>CAI</v>
          </cell>
          <cell r="D180" t="str">
            <v>GRA</v>
          </cell>
          <cell r="E180">
            <v>17000</v>
          </cell>
          <cell r="F180" t="str">
            <v>I</v>
          </cell>
          <cell r="G180" t="str">
            <v>ANTONIO MANUEL RGUEZ GLEZ ARQUITECTO, S.L</v>
          </cell>
          <cell r="H180" t="str">
            <v>B35403526</v>
          </cell>
        </row>
        <row r="181">
          <cell r="A181">
            <v>37238</v>
          </cell>
          <cell r="B181">
            <v>48</v>
          </cell>
          <cell r="C181" t="str">
            <v>CAI</v>
          </cell>
          <cell r="D181" t="str">
            <v>GRA</v>
          </cell>
          <cell r="E181">
            <v>36000</v>
          </cell>
          <cell r="F181" t="str">
            <v>I</v>
          </cell>
          <cell r="G181" t="str">
            <v>MARIA JESUS DE LA COBA ROS</v>
          </cell>
          <cell r="H181" t="str">
            <v>43253012V</v>
          </cell>
        </row>
        <row r="182">
          <cell r="A182">
            <v>37238</v>
          </cell>
          <cell r="B182">
            <v>49</v>
          </cell>
          <cell r="C182" t="str">
            <v>CAI</v>
          </cell>
          <cell r="D182" t="str">
            <v>GOB</v>
          </cell>
          <cell r="E182">
            <v>34000</v>
          </cell>
          <cell r="F182" t="str">
            <v>I</v>
          </cell>
          <cell r="G182" t="str">
            <v>MARRERO ABOGADOS, S.L.</v>
          </cell>
          <cell r="H182" t="str">
            <v>B35422740</v>
          </cell>
        </row>
        <row r="183">
          <cell r="A183">
            <v>37238</v>
          </cell>
          <cell r="B183">
            <v>50</v>
          </cell>
          <cell r="C183" t="str">
            <v>CAI</v>
          </cell>
          <cell r="D183" t="str">
            <v>TEN</v>
          </cell>
          <cell r="E183">
            <v>241000</v>
          </cell>
          <cell r="F183" t="str">
            <v>I</v>
          </cell>
          <cell r="G183" t="str">
            <v>SUMINISTROS CONVI, S.L.</v>
          </cell>
          <cell r="H183" t="str">
            <v>B38200242</v>
          </cell>
        </row>
        <row r="184">
          <cell r="A184">
            <v>37238</v>
          </cell>
          <cell r="B184">
            <v>51</v>
          </cell>
          <cell r="C184" t="str">
            <v>CAI</v>
          </cell>
          <cell r="D184" t="str">
            <v>TEN</v>
          </cell>
          <cell r="E184">
            <v>541000</v>
          </cell>
          <cell r="F184" t="str">
            <v>I</v>
          </cell>
          <cell r="G184" t="str">
            <v>CONSTRUCCIONES LAGUNA FRANCISCO JOSE, S.L</v>
          </cell>
          <cell r="H184" t="str">
            <v>B38369617</v>
          </cell>
        </row>
        <row r="185">
          <cell r="A185">
            <v>37238</v>
          </cell>
          <cell r="B185">
            <v>52</v>
          </cell>
          <cell r="C185" t="str">
            <v>CAI</v>
          </cell>
          <cell r="D185" t="str">
            <v>TEN</v>
          </cell>
          <cell r="E185">
            <v>42000</v>
          </cell>
          <cell r="F185" t="str">
            <v>I</v>
          </cell>
          <cell r="G185" t="str">
            <v>TENERENT, S.L.</v>
          </cell>
          <cell r="H185" t="str">
            <v>B38552469</v>
          </cell>
        </row>
        <row r="186">
          <cell r="A186">
            <v>37238</v>
          </cell>
          <cell r="B186">
            <v>53</v>
          </cell>
          <cell r="C186" t="str">
            <v>CAI</v>
          </cell>
          <cell r="D186" t="str">
            <v>GRA</v>
          </cell>
          <cell r="E186">
            <v>18000</v>
          </cell>
          <cell r="F186" t="str">
            <v>I</v>
          </cell>
          <cell r="G186" t="str">
            <v>MANUEL MONZON ALVAREZ</v>
          </cell>
          <cell r="H186" t="str">
            <v>42707673P</v>
          </cell>
        </row>
        <row r="187">
          <cell r="A187">
            <v>37238</v>
          </cell>
          <cell r="B187">
            <v>54</v>
          </cell>
          <cell r="C187" t="str">
            <v>CAI</v>
          </cell>
          <cell r="D187" t="str">
            <v>GOB</v>
          </cell>
          <cell r="E187">
            <v>17000</v>
          </cell>
          <cell r="F187" t="str">
            <v>I</v>
          </cell>
          <cell r="G187" t="str">
            <v>ALDAÐA, S.L.</v>
          </cell>
          <cell r="H187" t="str">
            <v>B35204627</v>
          </cell>
        </row>
        <row r="188">
          <cell r="A188">
            <v>37238</v>
          </cell>
          <cell r="B188">
            <v>55</v>
          </cell>
          <cell r="C188" t="str">
            <v>CAI</v>
          </cell>
          <cell r="D188" t="str">
            <v>TEN</v>
          </cell>
          <cell r="E188">
            <v>42000</v>
          </cell>
          <cell r="F188" t="str">
            <v>I</v>
          </cell>
          <cell r="G188" t="str">
            <v>MATIAS MOLINA HERNANDEZ, S.A.</v>
          </cell>
          <cell r="H188" t="str">
            <v>A38002952</v>
          </cell>
        </row>
        <row r="189">
          <cell r="A189">
            <v>37238</v>
          </cell>
          <cell r="B189">
            <v>56</v>
          </cell>
          <cell r="C189" t="str">
            <v>CAI</v>
          </cell>
          <cell r="D189" t="str">
            <v>GRA</v>
          </cell>
          <cell r="E189">
            <v>6000</v>
          </cell>
          <cell r="F189" t="str">
            <v>I</v>
          </cell>
          <cell r="G189" t="str">
            <v>BASE INGENIERIA Y ARQUITECTURA, S.L.</v>
          </cell>
          <cell r="H189" t="str">
            <v>B35513902</v>
          </cell>
        </row>
        <row r="190">
          <cell r="A190">
            <v>37238</v>
          </cell>
          <cell r="B190">
            <v>57</v>
          </cell>
          <cell r="C190" t="str">
            <v>CAI</v>
          </cell>
          <cell r="D190" t="str">
            <v>GOB</v>
          </cell>
          <cell r="E190">
            <v>60000</v>
          </cell>
          <cell r="F190" t="str">
            <v>I</v>
          </cell>
          <cell r="G190" t="str">
            <v>COMERCIAL FUBE, S.L.</v>
          </cell>
          <cell r="H190" t="str">
            <v>B35131218</v>
          </cell>
        </row>
        <row r="191">
          <cell r="A191">
            <v>37238</v>
          </cell>
          <cell r="B191">
            <v>58</v>
          </cell>
          <cell r="C191" t="str">
            <v>CAI</v>
          </cell>
          <cell r="D191" t="str">
            <v>GRA</v>
          </cell>
          <cell r="E191">
            <v>18000</v>
          </cell>
          <cell r="F191" t="str">
            <v>I</v>
          </cell>
          <cell r="G191" t="str">
            <v>CANARIFARM, S.L.</v>
          </cell>
          <cell r="H191" t="str">
            <v>B35139666</v>
          </cell>
        </row>
        <row r="192">
          <cell r="A192">
            <v>37238</v>
          </cell>
          <cell r="B192">
            <v>1</v>
          </cell>
          <cell r="C192" t="str">
            <v>DEU</v>
          </cell>
          <cell r="D192" t="str">
            <v>TEN</v>
          </cell>
          <cell r="E192">
            <v>272000</v>
          </cell>
          <cell r="F192" t="str">
            <v>I</v>
          </cell>
          <cell r="G192" t="str">
            <v>INVERSIONES INMOVILIARIAS LAGUNA PARK, S.L.</v>
          </cell>
          <cell r="H192" t="str">
            <v>B-38103461</v>
          </cell>
        </row>
        <row r="193">
          <cell r="A193">
            <v>37238</v>
          </cell>
          <cell r="B193">
            <v>9</v>
          </cell>
          <cell r="C193" t="str">
            <v>GEN</v>
          </cell>
          <cell r="D193" t="str">
            <v>GOB</v>
          </cell>
          <cell r="E193">
            <v>66000</v>
          </cell>
          <cell r="F193" t="str">
            <v>I</v>
          </cell>
          <cell r="G193" t="str">
            <v>Prourba Glez Consultores, S.L.</v>
          </cell>
          <cell r="H193" t="str">
            <v>B-38549325</v>
          </cell>
        </row>
        <row r="194">
          <cell r="A194">
            <v>37238</v>
          </cell>
          <cell r="B194">
            <v>10</v>
          </cell>
          <cell r="C194" t="str">
            <v>GEN</v>
          </cell>
          <cell r="D194" t="str">
            <v>GOB</v>
          </cell>
          <cell r="E194">
            <v>12000</v>
          </cell>
          <cell r="F194" t="str">
            <v>I</v>
          </cell>
          <cell r="G194" t="str">
            <v>Sociedad Agraría de Transformación número 6695 Pie de Cabra</v>
          </cell>
          <cell r="H194" t="str">
            <v>F-38059739</v>
          </cell>
        </row>
        <row r="195">
          <cell r="A195">
            <v>37238</v>
          </cell>
          <cell r="B195">
            <v>11</v>
          </cell>
          <cell r="C195" t="str">
            <v>GEN</v>
          </cell>
          <cell r="D195" t="str">
            <v>TEN</v>
          </cell>
          <cell r="E195">
            <v>36000</v>
          </cell>
          <cell r="F195" t="str">
            <v>I</v>
          </cell>
          <cell r="G195" t="str">
            <v>Tabares Sur</v>
          </cell>
          <cell r="H195" t="str">
            <v>A-38105755</v>
          </cell>
        </row>
        <row r="196">
          <cell r="A196">
            <v>37238</v>
          </cell>
          <cell r="B196">
            <v>12</v>
          </cell>
          <cell r="C196" t="str">
            <v>GEN</v>
          </cell>
          <cell r="D196" t="str">
            <v>TEN</v>
          </cell>
          <cell r="E196">
            <v>114000</v>
          </cell>
          <cell r="F196" t="str">
            <v>I</v>
          </cell>
          <cell r="G196" t="str">
            <v>Mario González Representaciones S.L.</v>
          </cell>
          <cell r="H196" t="str">
            <v>B-38430112</v>
          </cell>
        </row>
        <row r="197">
          <cell r="A197">
            <v>37238</v>
          </cell>
          <cell r="B197">
            <v>13</v>
          </cell>
          <cell r="C197" t="str">
            <v>GEN</v>
          </cell>
          <cell r="D197" t="str">
            <v>TEN</v>
          </cell>
          <cell r="E197">
            <v>5000</v>
          </cell>
          <cell r="F197" t="str">
            <v>I</v>
          </cell>
          <cell r="G197" t="str">
            <v>Arvelo Afonso, Miguel Angel</v>
          </cell>
          <cell r="H197" t="str">
            <v>42085210-V</v>
          </cell>
        </row>
        <row r="198">
          <cell r="A198">
            <v>37238</v>
          </cell>
          <cell r="B198">
            <v>14</v>
          </cell>
          <cell r="C198" t="str">
            <v>GEN</v>
          </cell>
          <cell r="D198" t="str">
            <v>TEN</v>
          </cell>
          <cell r="E198">
            <v>61000</v>
          </cell>
          <cell r="F198" t="str">
            <v>I</v>
          </cell>
          <cell r="G198" t="str">
            <v>Viaconte S.L.</v>
          </cell>
          <cell r="H198" t="str">
            <v>B-38306387</v>
          </cell>
        </row>
        <row r="199">
          <cell r="A199">
            <v>37238</v>
          </cell>
          <cell r="B199">
            <v>15</v>
          </cell>
          <cell r="C199" t="str">
            <v>GEN</v>
          </cell>
          <cell r="D199" t="str">
            <v>TEN</v>
          </cell>
          <cell r="E199">
            <v>121000</v>
          </cell>
          <cell r="F199" t="str">
            <v>I</v>
          </cell>
          <cell r="G199" t="str">
            <v>Merino Escartin, José Felix</v>
          </cell>
          <cell r="H199" t="str">
            <v>9708661Q</v>
          </cell>
        </row>
        <row r="200">
          <cell r="A200">
            <v>37238</v>
          </cell>
          <cell r="B200">
            <v>16</v>
          </cell>
          <cell r="C200" t="str">
            <v>GEN</v>
          </cell>
          <cell r="D200" t="str">
            <v>TEN</v>
          </cell>
          <cell r="E200">
            <v>9000</v>
          </cell>
          <cell r="F200" t="str">
            <v>I</v>
          </cell>
          <cell r="G200" t="str">
            <v>Confecciones Miracho, S.L.</v>
          </cell>
          <cell r="H200" t="str">
            <v>B-35230945</v>
          </cell>
        </row>
        <row r="201">
          <cell r="A201">
            <v>37238</v>
          </cell>
          <cell r="B201">
            <v>17</v>
          </cell>
          <cell r="C201" t="str">
            <v>GEN</v>
          </cell>
          <cell r="D201" t="str">
            <v>GOB</v>
          </cell>
          <cell r="E201">
            <v>3000</v>
          </cell>
          <cell r="F201" t="str">
            <v>I</v>
          </cell>
          <cell r="G201" t="str">
            <v>Miguel Ortiz Vilches, S.L.</v>
          </cell>
          <cell r="H201" t="str">
            <v>B-11240371</v>
          </cell>
        </row>
        <row r="202">
          <cell r="A202">
            <v>37238</v>
          </cell>
          <cell r="B202">
            <v>18</v>
          </cell>
          <cell r="C202" t="str">
            <v>GEN</v>
          </cell>
          <cell r="D202" t="str">
            <v>GOB</v>
          </cell>
          <cell r="E202">
            <v>30000</v>
          </cell>
          <cell r="F202" t="str">
            <v>I</v>
          </cell>
          <cell r="G202" t="str">
            <v>Esplendor del Valle S.L.</v>
          </cell>
          <cell r="H202" t="str">
            <v>B-38392676</v>
          </cell>
        </row>
        <row r="203">
          <cell r="A203">
            <v>37238</v>
          </cell>
          <cell r="B203">
            <v>19</v>
          </cell>
          <cell r="C203" t="str">
            <v>GEN</v>
          </cell>
          <cell r="D203" t="str">
            <v>TEN</v>
          </cell>
          <cell r="E203">
            <v>5000</v>
          </cell>
          <cell r="F203" t="str">
            <v>I</v>
          </cell>
          <cell r="G203" t="str">
            <v>Comercial Polo Tenerife S.L.</v>
          </cell>
          <cell r="H203" t="str">
            <v>B-38478137</v>
          </cell>
        </row>
        <row r="204">
          <cell r="A204">
            <v>37238</v>
          </cell>
          <cell r="B204">
            <v>20</v>
          </cell>
          <cell r="C204" t="str">
            <v>GEN</v>
          </cell>
          <cell r="D204" t="str">
            <v>TEN</v>
          </cell>
          <cell r="E204">
            <v>21000</v>
          </cell>
          <cell r="F204" t="str">
            <v>I</v>
          </cell>
          <cell r="G204" t="str">
            <v>Materiales San José S.L.</v>
          </cell>
          <cell r="H204" t="str">
            <v>B-38209342</v>
          </cell>
        </row>
        <row r="205">
          <cell r="A205">
            <v>37238</v>
          </cell>
          <cell r="B205">
            <v>21</v>
          </cell>
          <cell r="C205" t="str">
            <v>GEN</v>
          </cell>
          <cell r="D205" t="str">
            <v>TEN</v>
          </cell>
          <cell r="E205">
            <v>48000</v>
          </cell>
          <cell r="F205" t="str">
            <v>I</v>
          </cell>
          <cell r="G205" t="str">
            <v>Construcciones Domingo Rodríguez S.L.</v>
          </cell>
          <cell r="H205" t="str">
            <v>B-38402251</v>
          </cell>
        </row>
        <row r="206">
          <cell r="A206">
            <v>37238</v>
          </cell>
          <cell r="B206">
            <v>22</v>
          </cell>
          <cell r="C206" t="str">
            <v>GEN</v>
          </cell>
          <cell r="D206" t="str">
            <v>TEN</v>
          </cell>
          <cell r="E206">
            <v>9000</v>
          </cell>
          <cell r="F206" t="str">
            <v>I</v>
          </cell>
          <cell r="G206" t="str">
            <v>Autoservicio Goyo, S.L.</v>
          </cell>
          <cell r="H206" t="str">
            <v>B-38390019</v>
          </cell>
        </row>
        <row r="207">
          <cell r="A207">
            <v>37238</v>
          </cell>
          <cell r="B207">
            <v>23</v>
          </cell>
          <cell r="C207" t="str">
            <v>GEN</v>
          </cell>
          <cell r="D207" t="str">
            <v>TEN</v>
          </cell>
          <cell r="E207">
            <v>30000</v>
          </cell>
          <cell r="F207" t="str">
            <v>I</v>
          </cell>
          <cell r="G207" t="str">
            <v>Agere, S.A.</v>
          </cell>
          <cell r="H207" t="str">
            <v>B-38052460</v>
          </cell>
        </row>
        <row r="208">
          <cell r="A208">
            <v>37238</v>
          </cell>
          <cell r="B208">
            <v>24</v>
          </cell>
          <cell r="C208" t="str">
            <v>GEN</v>
          </cell>
          <cell r="D208" t="str">
            <v>GOB</v>
          </cell>
          <cell r="E208">
            <v>20000</v>
          </cell>
          <cell r="F208" t="str">
            <v>I</v>
          </cell>
          <cell r="G208" t="str">
            <v>De la Barrera Arriola, Eduardo</v>
          </cell>
          <cell r="H208" t="str">
            <v>26735495-L</v>
          </cell>
        </row>
        <row r="209">
          <cell r="A209">
            <v>37238</v>
          </cell>
          <cell r="B209">
            <v>25</v>
          </cell>
          <cell r="C209" t="str">
            <v>GEN</v>
          </cell>
          <cell r="D209" t="str">
            <v>GOB</v>
          </cell>
          <cell r="E209">
            <v>218000</v>
          </cell>
          <cell r="F209" t="str">
            <v>I</v>
          </cell>
          <cell r="G209" t="str">
            <v>Contel Ingenieros, S.L.</v>
          </cell>
          <cell r="H209" t="str">
            <v>B-38218426</v>
          </cell>
        </row>
        <row r="210">
          <cell r="A210">
            <v>37238</v>
          </cell>
          <cell r="B210">
            <v>26</v>
          </cell>
          <cell r="C210" t="str">
            <v>GEN</v>
          </cell>
          <cell r="D210" t="str">
            <v>GOB</v>
          </cell>
          <cell r="E210">
            <v>30000</v>
          </cell>
          <cell r="F210" t="str">
            <v>I</v>
          </cell>
          <cell r="G210" t="str">
            <v>Pesomi S.L.</v>
          </cell>
          <cell r="H210" t="str">
            <v>B-38567046</v>
          </cell>
        </row>
        <row r="211">
          <cell r="A211">
            <v>37238</v>
          </cell>
          <cell r="B211">
            <v>27</v>
          </cell>
          <cell r="C211" t="str">
            <v>GEN</v>
          </cell>
          <cell r="D211" t="str">
            <v>GOB</v>
          </cell>
          <cell r="E211">
            <v>21000</v>
          </cell>
          <cell r="F211" t="str">
            <v>I</v>
          </cell>
          <cell r="G211" t="str">
            <v>Maderas Jesús Acosta S.L.</v>
          </cell>
          <cell r="H211" t="str">
            <v>B-38299632</v>
          </cell>
        </row>
        <row r="212">
          <cell r="A212">
            <v>37238</v>
          </cell>
          <cell r="B212">
            <v>28</v>
          </cell>
          <cell r="C212" t="str">
            <v>GEN</v>
          </cell>
          <cell r="D212" t="str">
            <v>TEN</v>
          </cell>
          <cell r="E212">
            <v>12000</v>
          </cell>
          <cell r="F212" t="str">
            <v>I</v>
          </cell>
          <cell r="G212" t="str">
            <v>Lanzmegar, S.A.</v>
          </cell>
          <cell r="H212" t="str">
            <v>A-35132380</v>
          </cell>
        </row>
        <row r="213">
          <cell r="A213">
            <v>37238</v>
          </cell>
          <cell r="B213">
            <v>29</v>
          </cell>
          <cell r="C213" t="str">
            <v>GEN</v>
          </cell>
          <cell r="D213" t="str">
            <v>TEN</v>
          </cell>
          <cell r="E213">
            <v>61000</v>
          </cell>
          <cell r="F213" t="str">
            <v>I</v>
          </cell>
          <cell r="G213" t="str">
            <v>Gonzalo Duboy, Víctor Manuel</v>
          </cell>
          <cell r="H213" t="str">
            <v>41887170-F</v>
          </cell>
        </row>
        <row r="214">
          <cell r="A214">
            <v>37238</v>
          </cell>
          <cell r="B214">
            <v>30</v>
          </cell>
          <cell r="C214" t="str">
            <v>GEN</v>
          </cell>
          <cell r="D214" t="str">
            <v>TEN</v>
          </cell>
          <cell r="E214">
            <v>301000</v>
          </cell>
          <cell r="F214" t="str">
            <v>I</v>
          </cell>
          <cell r="G214" t="str">
            <v>BC Exclusivas de Publicidad, S.L.</v>
          </cell>
          <cell r="H214" t="str">
            <v>B-38381968</v>
          </cell>
        </row>
        <row r="215">
          <cell r="A215">
            <v>37238</v>
          </cell>
          <cell r="B215">
            <v>31</v>
          </cell>
          <cell r="C215" t="str">
            <v>GEN</v>
          </cell>
          <cell r="D215" t="str">
            <v xml:space="preserve">TEN </v>
          </cell>
          <cell r="E215">
            <v>6000</v>
          </cell>
          <cell r="F215" t="str">
            <v>I</v>
          </cell>
          <cell r="G215" t="str">
            <v>Pérez Méndez, Juan Antonio</v>
          </cell>
          <cell r="H215" t="str">
            <v>78341425-K</v>
          </cell>
        </row>
        <row r="216">
          <cell r="A216">
            <v>37238</v>
          </cell>
          <cell r="B216">
            <v>32</v>
          </cell>
          <cell r="C216" t="str">
            <v>GEN</v>
          </cell>
          <cell r="D216" t="str">
            <v>GOB</v>
          </cell>
          <cell r="E216">
            <v>962000</v>
          </cell>
          <cell r="F216" t="str">
            <v>I</v>
          </cell>
          <cell r="G216" t="str">
            <v>Campo  de Golf de las Américas, S.A.</v>
          </cell>
          <cell r="H216" t="str">
            <v>A-58449505</v>
          </cell>
        </row>
        <row r="217">
          <cell r="A217">
            <v>37238</v>
          </cell>
          <cell r="B217">
            <v>33</v>
          </cell>
          <cell r="C217" t="str">
            <v>GEN</v>
          </cell>
          <cell r="D217" t="str">
            <v>TEN</v>
          </cell>
          <cell r="E217">
            <v>30000</v>
          </cell>
          <cell r="F217" t="str">
            <v>I</v>
          </cell>
          <cell r="G217" t="str">
            <v>Vemate, S.A.</v>
          </cell>
          <cell r="H217" t="str">
            <v>A-38325114</v>
          </cell>
        </row>
        <row r="218">
          <cell r="A218">
            <v>37238</v>
          </cell>
          <cell r="B218">
            <v>1</v>
          </cell>
          <cell r="C218" t="str">
            <v>INS</v>
          </cell>
          <cell r="D218" t="str">
            <v>GOB</v>
          </cell>
          <cell r="E218">
            <v>237000</v>
          </cell>
          <cell r="F218" t="str">
            <v>I</v>
          </cell>
          <cell r="G218" t="str">
            <v>Rosa Bonilla, Catalina Isabel</v>
          </cell>
          <cell r="H218" t="str">
            <v>42909328-E</v>
          </cell>
        </row>
        <row r="219">
          <cell r="A219">
            <v>37238</v>
          </cell>
          <cell r="B219">
            <v>2</v>
          </cell>
          <cell r="C219" t="str">
            <v>INS</v>
          </cell>
          <cell r="D219" t="str">
            <v>GOB</v>
          </cell>
          <cell r="E219">
            <v>25000</v>
          </cell>
          <cell r="F219" t="str">
            <v>I</v>
          </cell>
          <cell r="G219" t="str">
            <v>Mendizabal Gabriel, Celestino</v>
          </cell>
          <cell r="H219" t="str">
            <v>50680649-B</v>
          </cell>
        </row>
        <row r="220">
          <cell r="A220">
            <v>37238</v>
          </cell>
          <cell r="B220">
            <v>3</v>
          </cell>
          <cell r="C220" t="str">
            <v>INS</v>
          </cell>
          <cell r="D220" t="str">
            <v>GRA</v>
          </cell>
          <cell r="E220">
            <v>5000</v>
          </cell>
          <cell r="F220" t="str">
            <v>I</v>
          </cell>
          <cell r="G220" t="str">
            <v>Permiran, S.L.</v>
          </cell>
          <cell r="H220" t="str">
            <v>B3549768-4</v>
          </cell>
        </row>
        <row r="221">
          <cell r="A221">
            <v>37238</v>
          </cell>
          <cell r="B221">
            <v>4</v>
          </cell>
          <cell r="C221" t="str">
            <v>INS</v>
          </cell>
          <cell r="D221" t="str">
            <v>GRA</v>
          </cell>
          <cell r="E221">
            <v>30000</v>
          </cell>
          <cell r="F221" t="str">
            <v>I</v>
          </cell>
          <cell r="G221" t="str">
            <v>Llagostera Olle, María de la Candela</v>
          </cell>
          <cell r="H221" t="str">
            <v>46108437-S</v>
          </cell>
        </row>
        <row r="222">
          <cell r="A222">
            <v>37238</v>
          </cell>
          <cell r="B222">
            <v>5</v>
          </cell>
          <cell r="C222" t="str">
            <v>INS</v>
          </cell>
          <cell r="D222" t="str">
            <v>GOB</v>
          </cell>
          <cell r="E222">
            <v>91000</v>
          </cell>
          <cell r="F222" t="str">
            <v>I</v>
          </cell>
          <cell r="G222" t="str">
            <v>Ferretería Guanarteme, S.L.</v>
          </cell>
          <cell r="H222" t="str">
            <v>B3500504-0</v>
          </cell>
        </row>
        <row r="223">
          <cell r="A223">
            <v>37238</v>
          </cell>
          <cell r="B223">
            <v>6</v>
          </cell>
          <cell r="C223" t="str">
            <v>INS</v>
          </cell>
          <cell r="D223" t="str">
            <v>GOB</v>
          </cell>
          <cell r="E223">
            <v>42000</v>
          </cell>
          <cell r="F223" t="str">
            <v>I</v>
          </cell>
          <cell r="G223" t="str">
            <v>Mareu Hoteles España, S.L.</v>
          </cell>
          <cell r="H223" t="str">
            <v>B3542827-5</v>
          </cell>
        </row>
        <row r="224">
          <cell r="A224">
            <v>37238</v>
          </cell>
          <cell r="B224">
            <v>7</v>
          </cell>
          <cell r="C224" t="str">
            <v>INS</v>
          </cell>
          <cell r="D224" t="str">
            <v>GOB</v>
          </cell>
          <cell r="E224">
            <v>42000</v>
          </cell>
          <cell r="F224" t="str">
            <v>I</v>
          </cell>
          <cell r="G224" t="str">
            <v>Viajes Islacasa, S.A.</v>
          </cell>
          <cell r="H224" t="str">
            <v>A3520954-3</v>
          </cell>
        </row>
        <row r="225">
          <cell r="A225">
            <v>37238</v>
          </cell>
          <cell r="B225">
            <v>8</v>
          </cell>
          <cell r="C225" t="str">
            <v>INS</v>
          </cell>
          <cell r="D225" t="str">
            <v>GOB</v>
          </cell>
          <cell r="E225">
            <v>31000</v>
          </cell>
          <cell r="F225" t="str">
            <v>I</v>
          </cell>
          <cell r="G225" t="str">
            <v>González-Tuesta, S.C.P.</v>
          </cell>
          <cell r="H225" t="str">
            <v>G3540747-7</v>
          </cell>
        </row>
        <row r="226">
          <cell r="A226">
            <v>37238</v>
          </cell>
          <cell r="B226">
            <v>9</v>
          </cell>
          <cell r="C226" t="str">
            <v>INS</v>
          </cell>
          <cell r="D226" t="str">
            <v>GRA</v>
          </cell>
          <cell r="E226">
            <v>18000</v>
          </cell>
          <cell r="F226" t="str">
            <v>I</v>
          </cell>
          <cell r="G226" t="str">
            <v>Viajes Islacasa, S.A.</v>
          </cell>
          <cell r="H226" t="str">
            <v>A3520954-3</v>
          </cell>
        </row>
        <row r="227">
          <cell r="A227">
            <v>37238</v>
          </cell>
          <cell r="B227">
            <v>10</v>
          </cell>
          <cell r="C227" t="str">
            <v>INS</v>
          </cell>
          <cell r="D227" t="str">
            <v>GRA</v>
          </cell>
          <cell r="E227">
            <v>18000</v>
          </cell>
          <cell r="F227" t="str">
            <v>I</v>
          </cell>
          <cell r="G227" t="str">
            <v>Mareu Hoteles España, S.L.</v>
          </cell>
          <cell r="H227" t="str">
            <v>B3542827-5</v>
          </cell>
        </row>
        <row r="228">
          <cell r="A228">
            <v>37238</v>
          </cell>
          <cell r="B228">
            <v>11</v>
          </cell>
          <cell r="C228" t="str">
            <v>INS</v>
          </cell>
          <cell r="D228" t="str">
            <v>GOB</v>
          </cell>
          <cell r="E228">
            <v>114000</v>
          </cell>
          <cell r="F228" t="str">
            <v>I</v>
          </cell>
          <cell r="G228" t="str">
            <v>Derivados Industriales C. De Harinas, S.A.</v>
          </cell>
          <cell r="H228" t="str">
            <v>A3503037-8</v>
          </cell>
        </row>
        <row r="229">
          <cell r="A229">
            <v>37238</v>
          </cell>
          <cell r="B229">
            <v>12</v>
          </cell>
          <cell r="C229" t="str">
            <v>INS</v>
          </cell>
          <cell r="D229" t="str">
            <v>GRA</v>
          </cell>
          <cell r="E229">
            <v>33000</v>
          </cell>
          <cell r="F229" t="str">
            <v>I</v>
          </cell>
          <cell r="G229" t="str">
            <v>Rodriauto Carrizal, S.L.</v>
          </cell>
          <cell r="H229" t="str">
            <v>B3525951-4</v>
          </cell>
        </row>
        <row r="230">
          <cell r="A230">
            <v>37238</v>
          </cell>
          <cell r="B230">
            <v>13</v>
          </cell>
          <cell r="C230" t="str">
            <v>INS</v>
          </cell>
          <cell r="D230" t="str">
            <v>GRA</v>
          </cell>
          <cell r="E230">
            <v>42000</v>
          </cell>
          <cell r="F230" t="str">
            <v>I</v>
          </cell>
          <cell r="G230" t="str">
            <v>Sánchez Sánchez, Sebastián</v>
          </cell>
          <cell r="H230" t="str">
            <v>42748214-T</v>
          </cell>
        </row>
        <row r="231">
          <cell r="A231">
            <v>37238</v>
          </cell>
          <cell r="B231">
            <v>14</v>
          </cell>
          <cell r="C231" t="str">
            <v>INS</v>
          </cell>
          <cell r="D231" t="str">
            <v>GOB</v>
          </cell>
          <cell r="E231">
            <v>1000</v>
          </cell>
          <cell r="F231" t="str">
            <v>I</v>
          </cell>
          <cell r="G231" t="str">
            <v>Mabosa S.A. Y  N.A.B.B. Agrupación de empresas</v>
          </cell>
          <cell r="H231" t="str">
            <v>G3520243-1</v>
          </cell>
        </row>
        <row r="232">
          <cell r="A232">
            <v>37238</v>
          </cell>
          <cell r="B232">
            <v>15</v>
          </cell>
          <cell r="C232" t="str">
            <v>INS</v>
          </cell>
          <cell r="D232" t="str">
            <v>GOB</v>
          </cell>
          <cell r="E232">
            <v>18000</v>
          </cell>
          <cell r="F232" t="str">
            <v>I</v>
          </cell>
          <cell r="G232" t="str">
            <v>Mabosa, S.A.</v>
          </cell>
          <cell r="H232" t="str">
            <v>A3502077-5</v>
          </cell>
        </row>
        <row r="233">
          <cell r="A233">
            <v>37238</v>
          </cell>
          <cell r="B233">
            <v>16</v>
          </cell>
          <cell r="C233" t="str">
            <v>INS</v>
          </cell>
          <cell r="D233" t="str">
            <v>GOB</v>
          </cell>
          <cell r="E233">
            <v>30000</v>
          </cell>
          <cell r="F233" t="str">
            <v>I</v>
          </cell>
          <cell r="G233" t="str">
            <v>Sánchez Sánchez, Juan</v>
          </cell>
          <cell r="H233" t="str">
            <v>42573603-M</v>
          </cell>
        </row>
        <row r="234">
          <cell r="A234">
            <v>37238</v>
          </cell>
          <cell r="B234">
            <v>17</v>
          </cell>
          <cell r="C234" t="str">
            <v>INS</v>
          </cell>
          <cell r="D234" t="str">
            <v>GOB</v>
          </cell>
          <cell r="E234">
            <v>80000</v>
          </cell>
          <cell r="F234" t="str">
            <v>I</v>
          </cell>
          <cell r="G234" t="str">
            <v>Lázaro Montelongo, Fernando</v>
          </cell>
          <cell r="H234" t="str">
            <v>78450203-D</v>
          </cell>
        </row>
        <row r="235">
          <cell r="A235">
            <v>37238</v>
          </cell>
          <cell r="B235">
            <v>18</v>
          </cell>
          <cell r="C235" t="str">
            <v>INS</v>
          </cell>
          <cell r="D235" t="str">
            <v>GOB</v>
          </cell>
          <cell r="E235">
            <v>14000</v>
          </cell>
          <cell r="F235" t="str">
            <v>I</v>
          </cell>
          <cell r="G235" t="str">
            <v>Jiménez Mena, Juan Francisco</v>
          </cell>
          <cell r="H235" t="str">
            <v>42737006-Q</v>
          </cell>
        </row>
        <row r="236">
          <cell r="A236">
            <v>37238</v>
          </cell>
          <cell r="B236">
            <v>19</v>
          </cell>
          <cell r="C236" t="str">
            <v>INS</v>
          </cell>
          <cell r="D236" t="str">
            <v>GOB</v>
          </cell>
          <cell r="E236">
            <v>21000</v>
          </cell>
          <cell r="F236" t="str">
            <v>I</v>
          </cell>
          <cell r="G236" t="str">
            <v>Sánchez Pérez, José Agustín</v>
          </cell>
          <cell r="H236" t="str">
            <v>42712111-F</v>
          </cell>
        </row>
        <row r="237">
          <cell r="A237">
            <v>37238</v>
          </cell>
          <cell r="B237">
            <v>20</v>
          </cell>
          <cell r="C237" t="str">
            <v>INS</v>
          </cell>
          <cell r="D237" t="str">
            <v>TEN</v>
          </cell>
          <cell r="E237">
            <v>49000</v>
          </cell>
          <cell r="F237" t="str">
            <v>I</v>
          </cell>
          <cell r="G237" t="str">
            <v>Artengo Domínguez Anadon y Asociados, S.L.</v>
          </cell>
          <cell r="H237" t="str">
            <v>B3838735-3</v>
          </cell>
        </row>
        <row r="238">
          <cell r="A238">
            <v>37238</v>
          </cell>
          <cell r="B238">
            <v>21</v>
          </cell>
          <cell r="C238" t="str">
            <v>INS</v>
          </cell>
          <cell r="D238" t="str">
            <v>TEN</v>
          </cell>
          <cell r="E238">
            <v>5000</v>
          </cell>
          <cell r="F238" t="str">
            <v>I</v>
          </cell>
          <cell r="G238" t="str">
            <v>Sánchez Pérez, José Agustín</v>
          </cell>
          <cell r="H238" t="str">
            <v>42712111-F</v>
          </cell>
        </row>
        <row r="239">
          <cell r="A239">
            <v>37238</v>
          </cell>
          <cell r="B239">
            <v>22</v>
          </cell>
          <cell r="C239" t="str">
            <v>INS</v>
          </cell>
          <cell r="D239" t="str">
            <v>GRA</v>
          </cell>
          <cell r="E239">
            <v>5000</v>
          </cell>
          <cell r="F239" t="str">
            <v>I</v>
          </cell>
          <cell r="G239" t="str">
            <v>Sánchez Pérez, José Agustín</v>
          </cell>
          <cell r="H239" t="str">
            <v>42712111-F</v>
          </cell>
        </row>
        <row r="240">
          <cell r="A240">
            <v>37238</v>
          </cell>
          <cell r="B240">
            <v>23</v>
          </cell>
          <cell r="C240" t="str">
            <v>INS</v>
          </cell>
          <cell r="D240" t="str">
            <v>GRA</v>
          </cell>
          <cell r="E240">
            <v>37000</v>
          </cell>
          <cell r="F240" t="str">
            <v>I</v>
          </cell>
          <cell r="G240" t="str">
            <v>Trujillo Hernández, María Esther</v>
          </cell>
          <cell r="H240" t="str">
            <v>41858338-V</v>
          </cell>
        </row>
        <row r="241">
          <cell r="A241">
            <v>37238</v>
          </cell>
          <cell r="B241">
            <v>24</v>
          </cell>
          <cell r="C241" t="str">
            <v>INS</v>
          </cell>
          <cell r="D241" t="str">
            <v>GRA</v>
          </cell>
          <cell r="E241">
            <v>11000</v>
          </cell>
          <cell r="F241" t="str">
            <v>I</v>
          </cell>
          <cell r="G241" t="str">
            <v>Linas Gran Canaria, S.L.</v>
          </cell>
          <cell r="H241" t="str">
            <v>B3541886-2</v>
          </cell>
        </row>
        <row r="242">
          <cell r="A242">
            <v>37238</v>
          </cell>
          <cell r="B242">
            <v>25</v>
          </cell>
          <cell r="C242" t="str">
            <v>INS</v>
          </cell>
          <cell r="D242" t="str">
            <v>GOB</v>
          </cell>
          <cell r="E242">
            <v>345000</v>
          </cell>
          <cell r="F242" t="str">
            <v>I</v>
          </cell>
          <cell r="G242" t="str">
            <v>González Álvarez, José Ignacio</v>
          </cell>
          <cell r="H242" t="str">
            <v>10577936-Y</v>
          </cell>
        </row>
        <row r="243">
          <cell r="A243">
            <v>37238</v>
          </cell>
          <cell r="B243">
            <v>26</v>
          </cell>
          <cell r="C243" t="str">
            <v>INS</v>
          </cell>
          <cell r="D243" t="str">
            <v>GOB</v>
          </cell>
          <cell r="E243">
            <v>391000</v>
          </cell>
          <cell r="F243" t="str">
            <v>I</v>
          </cell>
          <cell r="G243" t="str">
            <v>Odriozola Alonso, María Isabel</v>
          </cell>
          <cell r="H243" t="str">
            <v>2512527-F</v>
          </cell>
        </row>
        <row r="244">
          <cell r="A244">
            <v>37238</v>
          </cell>
          <cell r="B244">
            <v>27</v>
          </cell>
          <cell r="C244" t="str">
            <v>INS</v>
          </cell>
          <cell r="D244" t="str">
            <v>GOB</v>
          </cell>
          <cell r="E244">
            <v>30000</v>
          </cell>
          <cell r="F244" t="str">
            <v>I</v>
          </cell>
          <cell r="G244" t="str">
            <v>Peña Ramírez, Antonio</v>
          </cell>
          <cell r="H244" t="str">
            <v>42625783-K</v>
          </cell>
        </row>
        <row r="245">
          <cell r="A245">
            <v>37238</v>
          </cell>
          <cell r="B245">
            <v>28</v>
          </cell>
          <cell r="C245" t="str">
            <v>INS</v>
          </cell>
          <cell r="D245" t="str">
            <v>GOB</v>
          </cell>
          <cell r="E245">
            <v>60000</v>
          </cell>
          <cell r="F245" t="str">
            <v>I</v>
          </cell>
          <cell r="G245" t="str">
            <v>Monzón Alvárez, Manuel Octavio</v>
          </cell>
          <cell r="H245" t="str">
            <v>42707673-P</v>
          </cell>
        </row>
        <row r="246">
          <cell r="A246">
            <v>37238</v>
          </cell>
          <cell r="B246">
            <v>29</v>
          </cell>
          <cell r="C246" t="str">
            <v>INS</v>
          </cell>
          <cell r="D246" t="str">
            <v>GOB</v>
          </cell>
          <cell r="E246">
            <v>12000</v>
          </cell>
          <cell r="F246" t="str">
            <v>I</v>
          </cell>
          <cell r="G246" t="str">
            <v xml:space="preserve">Ramos de la Nuez, Daniel </v>
          </cell>
          <cell r="H246" t="str">
            <v>42705110-K</v>
          </cell>
        </row>
        <row r="247">
          <cell r="A247">
            <v>37238</v>
          </cell>
          <cell r="B247">
            <v>30</v>
          </cell>
          <cell r="C247" t="str">
            <v>INS</v>
          </cell>
          <cell r="D247" t="str">
            <v>GOB</v>
          </cell>
          <cell r="E247">
            <v>9000</v>
          </cell>
          <cell r="F247" t="str">
            <v>I</v>
          </cell>
          <cell r="G247" t="str">
            <v>Delegaciones Canarias, S.L.</v>
          </cell>
          <cell r="H247" t="str">
            <v>B3523982-1</v>
          </cell>
        </row>
        <row r="248">
          <cell r="A248">
            <v>37238</v>
          </cell>
          <cell r="B248">
            <v>31</v>
          </cell>
          <cell r="C248" t="str">
            <v>INS</v>
          </cell>
          <cell r="D248" t="str">
            <v>GOB</v>
          </cell>
          <cell r="E248">
            <v>92000</v>
          </cell>
          <cell r="F248" t="str">
            <v>I</v>
          </cell>
          <cell r="G248" t="str">
            <v>Doratur Mar, S.L.</v>
          </cell>
          <cell r="H248" t="str">
            <v>B3547357-8</v>
          </cell>
        </row>
        <row r="249">
          <cell r="A249">
            <v>37238</v>
          </cell>
          <cell r="B249">
            <v>32</v>
          </cell>
          <cell r="C249" t="str">
            <v>INS</v>
          </cell>
          <cell r="D249" t="str">
            <v>GOB</v>
          </cell>
          <cell r="E249">
            <v>18000</v>
          </cell>
          <cell r="F249" t="str">
            <v>I</v>
          </cell>
          <cell r="G249" t="str">
            <v>Artiles Betancort, Alicia María Luisa</v>
          </cell>
          <cell r="H249" t="str">
            <v>42732555-G</v>
          </cell>
        </row>
        <row r="250">
          <cell r="A250">
            <v>37238</v>
          </cell>
          <cell r="B250">
            <v>33</v>
          </cell>
          <cell r="C250" t="str">
            <v>INS</v>
          </cell>
          <cell r="D250" t="str">
            <v>GOB</v>
          </cell>
          <cell r="E250">
            <v>10000</v>
          </cell>
          <cell r="F250" t="str">
            <v>I</v>
          </cell>
          <cell r="G250" t="str">
            <v>Herederos de Manuel Ureña Castro, S.C.P.</v>
          </cell>
          <cell r="H250" t="str">
            <v>G3545058-4</v>
          </cell>
        </row>
        <row r="251">
          <cell r="A251">
            <v>37238</v>
          </cell>
          <cell r="B251">
            <v>34</v>
          </cell>
          <cell r="C251" t="str">
            <v>INS</v>
          </cell>
          <cell r="D251" t="str">
            <v>GRA</v>
          </cell>
          <cell r="E251">
            <v>14000</v>
          </cell>
          <cell r="F251" t="str">
            <v>I</v>
          </cell>
          <cell r="G251" t="str">
            <v>Unión Castillo, S.L.</v>
          </cell>
          <cell r="H251" t="str">
            <v>B3523414-5</v>
          </cell>
        </row>
        <row r="252">
          <cell r="A252">
            <v>37238</v>
          </cell>
          <cell r="B252">
            <v>35</v>
          </cell>
          <cell r="C252" t="str">
            <v>INS</v>
          </cell>
          <cell r="D252" t="str">
            <v>GRA</v>
          </cell>
          <cell r="E252">
            <v>60000</v>
          </cell>
          <cell r="F252" t="str">
            <v>I</v>
          </cell>
          <cell r="G252" t="str">
            <v>Sánchez Hernández, Juan Luis</v>
          </cell>
          <cell r="H252" t="str">
            <v>42762056-L</v>
          </cell>
        </row>
        <row r="253">
          <cell r="A253">
            <v>37238</v>
          </cell>
          <cell r="B253">
            <v>36</v>
          </cell>
          <cell r="C253" t="str">
            <v>INS</v>
          </cell>
          <cell r="D253" t="str">
            <v>GRA</v>
          </cell>
          <cell r="E253">
            <v>50000</v>
          </cell>
          <cell r="F253" t="str">
            <v>I</v>
          </cell>
          <cell r="G253" t="str">
            <v>Cash and Carry Lanzaroteño, S.A.</v>
          </cell>
          <cell r="H253" t="str">
            <v>B3508281-7</v>
          </cell>
        </row>
        <row r="254">
          <cell r="A254">
            <v>37238</v>
          </cell>
          <cell r="B254">
            <v>37</v>
          </cell>
          <cell r="C254" t="str">
            <v>INS</v>
          </cell>
          <cell r="D254" t="str">
            <v>GOB</v>
          </cell>
          <cell r="E254">
            <v>100000</v>
          </cell>
          <cell r="F254" t="str">
            <v>I</v>
          </cell>
          <cell r="G254" t="str">
            <v>De la Coba Ros, José Juan</v>
          </cell>
          <cell r="H254" t="str">
            <v>43242478-V</v>
          </cell>
        </row>
        <row r="255">
          <cell r="A255">
            <v>37238</v>
          </cell>
          <cell r="B255">
            <v>38</v>
          </cell>
          <cell r="C255" t="str">
            <v>INS</v>
          </cell>
          <cell r="D255" t="str">
            <v>GOB</v>
          </cell>
          <cell r="E255">
            <v>9000</v>
          </cell>
          <cell r="F255" t="str">
            <v>I</v>
          </cell>
          <cell r="G255" t="str">
            <v>Márquez Apolinario, María Isabel</v>
          </cell>
          <cell r="H255" t="str">
            <v>42810519-K</v>
          </cell>
        </row>
        <row r="256">
          <cell r="A256">
            <v>37238</v>
          </cell>
          <cell r="B256">
            <v>39</v>
          </cell>
          <cell r="C256" t="str">
            <v>INS</v>
          </cell>
          <cell r="D256" t="str">
            <v>GOB</v>
          </cell>
          <cell r="E256">
            <v>11000</v>
          </cell>
          <cell r="F256" t="str">
            <v>I</v>
          </cell>
          <cell r="G256" t="str">
            <v>Vrifeca, S.L.</v>
          </cell>
          <cell r="H256" t="str">
            <v>B3542896-0</v>
          </cell>
        </row>
        <row r="257">
          <cell r="A257">
            <v>37238</v>
          </cell>
          <cell r="B257">
            <v>40</v>
          </cell>
          <cell r="C257" t="str">
            <v>INS</v>
          </cell>
          <cell r="D257" t="str">
            <v>GOB</v>
          </cell>
          <cell r="E257">
            <v>10000</v>
          </cell>
          <cell r="F257" t="str">
            <v>I</v>
          </cell>
          <cell r="G257" t="str">
            <v>J Estany, S.L.</v>
          </cell>
          <cell r="H257" t="str">
            <v>B3558708-8</v>
          </cell>
        </row>
        <row r="258">
          <cell r="A258">
            <v>37238</v>
          </cell>
          <cell r="B258">
            <v>41</v>
          </cell>
          <cell r="C258" t="str">
            <v>INS</v>
          </cell>
          <cell r="D258" t="str">
            <v>GOB</v>
          </cell>
          <cell r="E258">
            <v>256000</v>
          </cell>
          <cell r="F258" t="str">
            <v>I</v>
          </cell>
          <cell r="G258" t="str">
            <v>José Julio Sánchez Guerra, S.L.</v>
          </cell>
          <cell r="H258" t="str">
            <v>B3513889-0</v>
          </cell>
        </row>
        <row r="259">
          <cell r="A259">
            <v>37238</v>
          </cell>
          <cell r="B259">
            <v>42</v>
          </cell>
          <cell r="C259" t="str">
            <v>INS</v>
          </cell>
          <cell r="D259" t="str">
            <v>GOB</v>
          </cell>
          <cell r="E259">
            <v>24000</v>
          </cell>
          <cell r="F259" t="str">
            <v>I</v>
          </cell>
          <cell r="G259" t="str">
            <v>Exclusivas Teide, S.L.</v>
          </cell>
          <cell r="H259" t="str">
            <v>B3838267-7</v>
          </cell>
        </row>
        <row r="260">
          <cell r="A260">
            <v>37238</v>
          </cell>
          <cell r="B260">
            <v>43</v>
          </cell>
          <cell r="C260" t="str">
            <v>INS</v>
          </cell>
          <cell r="D260" t="str">
            <v>GOB</v>
          </cell>
          <cell r="E260">
            <v>197000</v>
          </cell>
          <cell r="F260" t="str">
            <v>I</v>
          </cell>
          <cell r="G260" t="str">
            <v>Ventracar, S.A.</v>
          </cell>
          <cell r="H260" t="str">
            <v>A3521603-5</v>
          </cell>
        </row>
        <row r="261">
          <cell r="A261">
            <v>37238</v>
          </cell>
          <cell r="B261">
            <v>44</v>
          </cell>
          <cell r="C261" t="str">
            <v>INS</v>
          </cell>
          <cell r="D261" t="str">
            <v>GOB</v>
          </cell>
          <cell r="E261">
            <v>30000</v>
          </cell>
          <cell r="F261" t="str">
            <v>I</v>
          </cell>
          <cell r="G261" t="str">
            <v>Supermercados Ansago, S.L.</v>
          </cell>
          <cell r="H261" t="str">
            <v>B3533997-7</v>
          </cell>
        </row>
        <row r="262">
          <cell r="A262">
            <v>37238</v>
          </cell>
          <cell r="B262">
            <v>45</v>
          </cell>
          <cell r="C262" t="str">
            <v>INS</v>
          </cell>
          <cell r="D262" t="str">
            <v>GOB</v>
          </cell>
          <cell r="E262">
            <v>108000</v>
          </cell>
          <cell r="F262" t="str">
            <v>I</v>
          </cell>
          <cell r="G262" t="str">
            <v>Flick Comercial y Maquinaria, S.L.</v>
          </cell>
          <cell r="H262" t="str">
            <v>B3567984-4</v>
          </cell>
        </row>
        <row r="263">
          <cell r="A263">
            <v>37238</v>
          </cell>
          <cell r="B263">
            <v>46</v>
          </cell>
          <cell r="C263" t="str">
            <v>INS</v>
          </cell>
          <cell r="D263" t="str">
            <v>GOB</v>
          </cell>
          <cell r="E263">
            <v>211000</v>
          </cell>
          <cell r="F263" t="str">
            <v>I</v>
          </cell>
          <cell r="G263" t="str">
            <v>Flick Canarias 2, S.L.</v>
          </cell>
          <cell r="H263" t="str">
            <v>B3567983-6</v>
          </cell>
        </row>
        <row r="264">
          <cell r="A264">
            <v>37238</v>
          </cell>
          <cell r="B264">
            <v>47</v>
          </cell>
          <cell r="C264" t="str">
            <v>INS</v>
          </cell>
          <cell r="D264" t="str">
            <v>GRA</v>
          </cell>
          <cell r="E264">
            <v>90000</v>
          </cell>
          <cell r="F264" t="str">
            <v>I</v>
          </cell>
          <cell r="G264" t="str">
            <v>Blanco Torrent, Enrique</v>
          </cell>
          <cell r="H264" t="str">
            <v>42457816-T</v>
          </cell>
        </row>
        <row r="265">
          <cell r="A265">
            <v>37238</v>
          </cell>
          <cell r="B265">
            <v>48</v>
          </cell>
          <cell r="C265" t="str">
            <v>INS</v>
          </cell>
          <cell r="D265" t="str">
            <v>GRA</v>
          </cell>
          <cell r="E265">
            <v>141000</v>
          </cell>
          <cell r="F265" t="str">
            <v>I</v>
          </cell>
          <cell r="G265" t="str">
            <v>Acromotor, S.A.</v>
          </cell>
          <cell r="H265" t="str">
            <v>A3507177-8</v>
          </cell>
        </row>
        <row r="266">
          <cell r="A266">
            <v>37238</v>
          </cell>
          <cell r="B266">
            <v>49</v>
          </cell>
          <cell r="C266" t="str">
            <v>INS</v>
          </cell>
          <cell r="D266" t="str">
            <v>GRA</v>
          </cell>
          <cell r="E266">
            <v>36000</v>
          </cell>
          <cell r="F266" t="str">
            <v>I</v>
          </cell>
          <cell r="G266" t="str">
            <v>Martínez Segura, Emilio</v>
          </cell>
          <cell r="H266" t="str">
            <v>42511165-N</v>
          </cell>
        </row>
        <row r="267">
          <cell r="A267">
            <v>37238</v>
          </cell>
          <cell r="B267">
            <v>50</v>
          </cell>
          <cell r="C267" t="str">
            <v>INS</v>
          </cell>
          <cell r="D267" t="str">
            <v>GRA</v>
          </cell>
          <cell r="E267">
            <v>18000</v>
          </cell>
          <cell r="F267" t="str">
            <v>I</v>
          </cell>
          <cell r="G267" t="str">
            <v>Librería Atlántica, S.L.</v>
          </cell>
          <cell r="H267" t="str">
            <v>B3505846-0</v>
          </cell>
        </row>
        <row r="268">
          <cell r="A268">
            <v>37238</v>
          </cell>
          <cell r="B268">
            <v>51</v>
          </cell>
          <cell r="C268" t="str">
            <v>INS</v>
          </cell>
          <cell r="D268" t="str">
            <v>GRA</v>
          </cell>
          <cell r="E268">
            <v>3000</v>
          </cell>
          <cell r="F268" t="str">
            <v>I</v>
          </cell>
          <cell r="G268" t="str">
            <v>Torres González, María Ángeles</v>
          </cell>
          <cell r="H268" t="str">
            <v>42776480-E</v>
          </cell>
        </row>
        <row r="269">
          <cell r="A269">
            <v>37238</v>
          </cell>
          <cell r="B269">
            <v>1</v>
          </cell>
          <cell r="C269" t="str">
            <v>RTE</v>
          </cell>
          <cell r="D269" t="str">
            <v>TEN</v>
          </cell>
          <cell r="E269">
            <v>3000</v>
          </cell>
          <cell r="F269" t="str">
            <v>I</v>
          </cell>
          <cell r="G269" t="str">
            <v>TRANSACCIONES NIVARIA, S.L.</v>
          </cell>
          <cell r="H269" t="str">
            <v>B-38576807</v>
          </cell>
        </row>
        <row r="270">
          <cell r="A270">
            <v>37238</v>
          </cell>
          <cell r="B270">
            <v>2</v>
          </cell>
          <cell r="C270" t="str">
            <v>RTE</v>
          </cell>
          <cell r="D270" t="str">
            <v>TEN</v>
          </cell>
          <cell r="E270">
            <v>60000</v>
          </cell>
          <cell r="F270" t="str">
            <v>I</v>
          </cell>
          <cell r="G270" t="str">
            <v>ARJUN E HIJOS, S.L.</v>
          </cell>
          <cell r="H270" t="str">
            <v>B-38479572</v>
          </cell>
        </row>
        <row r="271">
          <cell r="A271">
            <v>37238</v>
          </cell>
          <cell r="B271">
            <v>3</v>
          </cell>
          <cell r="C271" t="str">
            <v>RTE</v>
          </cell>
          <cell r="D271" t="str">
            <v>TEN</v>
          </cell>
          <cell r="E271">
            <v>39000</v>
          </cell>
          <cell r="F271" t="str">
            <v>I</v>
          </cell>
          <cell r="G271" t="str">
            <v>BARAJAS GARCÍA-TALAVERA, FERNANDO</v>
          </cell>
          <cell r="H271" t="str">
            <v>42013339-K</v>
          </cell>
        </row>
        <row r="272">
          <cell r="A272">
            <v>37238</v>
          </cell>
          <cell r="B272">
            <v>4</v>
          </cell>
          <cell r="C272" t="str">
            <v>RTE</v>
          </cell>
          <cell r="D272" t="str">
            <v>TEN</v>
          </cell>
          <cell r="E272">
            <v>15000</v>
          </cell>
          <cell r="F272" t="str">
            <v>I</v>
          </cell>
          <cell r="G272" t="str">
            <v>DOMINGUEZ SIERRA, ANTONIA</v>
          </cell>
          <cell r="H272" t="str">
            <v>41841250-H</v>
          </cell>
        </row>
        <row r="273">
          <cell r="A273">
            <v>37238</v>
          </cell>
          <cell r="B273">
            <v>5</v>
          </cell>
          <cell r="C273" t="str">
            <v>RTE</v>
          </cell>
          <cell r="D273" t="str">
            <v>TEN</v>
          </cell>
          <cell r="E273">
            <v>601000</v>
          </cell>
          <cell r="F273" t="str">
            <v>I</v>
          </cell>
          <cell r="G273" t="str">
            <v>AUTO LACA, S.A.</v>
          </cell>
          <cell r="H273" t="str">
            <v>A-38032868</v>
          </cell>
        </row>
        <row r="274">
          <cell r="A274">
            <v>37238</v>
          </cell>
          <cell r="B274">
            <v>6</v>
          </cell>
          <cell r="C274" t="str">
            <v>RTE</v>
          </cell>
          <cell r="D274" t="str">
            <v>TEN</v>
          </cell>
          <cell r="E274">
            <v>7000</v>
          </cell>
          <cell r="F274" t="str">
            <v>I</v>
          </cell>
          <cell r="G274" t="str">
            <v>MANA PLANTAS, S.L.</v>
          </cell>
          <cell r="H274" t="str">
            <v>B-38480067</v>
          </cell>
        </row>
        <row r="275">
          <cell r="A275">
            <v>37238</v>
          </cell>
          <cell r="B275">
            <v>7</v>
          </cell>
          <cell r="C275" t="str">
            <v>RTE</v>
          </cell>
          <cell r="D275" t="str">
            <v>TEN</v>
          </cell>
          <cell r="E275">
            <v>42000</v>
          </cell>
          <cell r="F275" t="str">
            <v>I</v>
          </cell>
          <cell r="G275" t="str">
            <v>GONZALEZ DE CHAVES FERNANDEZ, FRANCISCO</v>
          </cell>
          <cell r="H275" t="str">
            <v>42096083-B</v>
          </cell>
        </row>
        <row r="276">
          <cell r="A276">
            <v>37238</v>
          </cell>
          <cell r="B276">
            <v>8</v>
          </cell>
          <cell r="C276" t="str">
            <v>RTE</v>
          </cell>
          <cell r="D276" t="str">
            <v>TEN</v>
          </cell>
          <cell r="E276">
            <v>41000</v>
          </cell>
          <cell r="F276" t="str">
            <v>I</v>
          </cell>
          <cell r="G276" t="str">
            <v>GONZALEZ DE CHAVES FERNANDEZ, JAVIER</v>
          </cell>
          <cell r="H276" t="str">
            <v>43795388-F</v>
          </cell>
        </row>
        <row r="277">
          <cell r="A277">
            <v>37238</v>
          </cell>
          <cell r="B277">
            <v>9</v>
          </cell>
          <cell r="C277" t="str">
            <v>RTE</v>
          </cell>
          <cell r="D277" t="str">
            <v>TEN</v>
          </cell>
          <cell r="E277">
            <v>52000</v>
          </cell>
          <cell r="F277" t="str">
            <v>I</v>
          </cell>
          <cell r="G277" t="str">
            <v>GONZALEZ DE CHAVES FERNANDEZ, MARIA</v>
          </cell>
          <cell r="H277" t="str">
            <v>43807568C</v>
          </cell>
        </row>
        <row r="278">
          <cell r="A278">
            <v>37238</v>
          </cell>
          <cell r="B278">
            <v>10</v>
          </cell>
          <cell r="C278" t="str">
            <v>RTE</v>
          </cell>
          <cell r="D278" t="str">
            <v>TEN</v>
          </cell>
          <cell r="E278">
            <v>24000</v>
          </cell>
          <cell r="F278" t="str">
            <v>I</v>
          </cell>
          <cell r="G278" t="str">
            <v>GONZALEZ DE CHAVES PEREZ, FRANCISCO</v>
          </cell>
          <cell r="H278" t="str">
            <v>41821912-T</v>
          </cell>
        </row>
        <row r="279">
          <cell r="A279">
            <v>37238</v>
          </cell>
          <cell r="B279">
            <v>11</v>
          </cell>
          <cell r="C279" t="str">
            <v>RTE</v>
          </cell>
          <cell r="D279" t="str">
            <v>TEN</v>
          </cell>
          <cell r="E279">
            <v>24000</v>
          </cell>
          <cell r="F279" t="str">
            <v>I</v>
          </cell>
          <cell r="G279" t="str">
            <v>FERNANDEZ BENCOMO, MARIA DEL PILAR</v>
          </cell>
          <cell r="H279" t="str">
            <v>41935265-D</v>
          </cell>
        </row>
        <row r="280">
          <cell r="A280">
            <v>37238</v>
          </cell>
          <cell r="B280">
            <v>12</v>
          </cell>
          <cell r="C280" t="str">
            <v>RTE</v>
          </cell>
          <cell r="D280" t="str">
            <v>TEN</v>
          </cell>
          <cell r="E280">
            <v>3000</v>
          </cell>
          <cell r="F280" t="str">
            <v>I</v>
          </cell>
          <cell r="G280" t="str">
            <v>LUMINOSOS PALMERO, S.L.</v>
          </cell>
          <cell r="H280" t="str">
            <v>B-38267555</v>
          </cell>
        </row>
        <row r="281">
          <cell r="A281">
            <v>37238</v>
          </cell>
          <cell r="B281">
            <v>13</v>
          </cell>
          <cell r="C281" t="str">
            <v>RTE</v>
          </cell>
          <cell r="D281" t="str">
            <v>TEN</v>
          </cell>
          <cell r="E281">
            <v>37000</v>
          </cell>
          <cell r="F281" t="str">
            <v>I</v>
          </cell>
          <cell r="G281" t="str">
            <v>GONZALEZ TEJERA, JOSEFA TOMASA</v>
          </cell>
          <cell r="H281" t="str">
            <v>42038073-F</v>
          </cell>
        </row>
        <row r="282">
          <cell r="A282">
            <v>37238</v>
          </cell>
          <cell r="B282">
            <v>14</v>
          </cell>
          <cell r="C282" t="str">
            <v>RTE</v>
          </cell>
          <cell r="D282" t="str">
            <v>TEN</v>
          </cell>
          <cell r="E282">
            <v>1500000</v>
          </cell>
          <cell r="F282" t="str">
            <v>I</v>
          </cell>
          <cell r="G282" t="str">
            <v>WORLDHOUSE 2000, S.L.</v>
          </cell>
          <cell r="H282" t="str">
            <v>B-35457779</v>
          </cell>
        </row>
        <row r="283">
          <cell r="A283">
            <v>37238</v>
          </cell>
          <cell r="B283">
            <v>15</v>
          </cell>
          <cell r="C283" t="str">
            <v>RTE</v>
          </cell>
          <cell r="D283" t="str">
            <v>TEN</v>
          </cell>
          <cell r="E283">
            <v>43000</v>
          </cell>
          <cell r="F283" t="str">
            <v>I</v>
          </cell>
          <cell r="G283" t="str">
            <v>TUROSUS, S.A.</v>
          </cell>
          <cell r="H283" t="str">
            <v>A-35206523</v>
          </cell>
        </row>
        <row r="284">
          <cell r="A284">
            <v>37238</v>
          </cell>
          <cell r="B284">
            <v>16</v>
          </cell>
          <cell r="C284" t="str">
            <v>RTE</v>
          </cell>
          <cell r="D284" t="str">
            <v>TEN</v>
          </cell>
          <cell r="E284">
            <v>90000</v>
          </cell>
          <cell r="F284" t="str">
            <v>I</v>
          </cell>
          <cell r="G284" t="str">
            <v>T.P.F. INMOINVEST, S.L.</v>
          </cell>
          <cell r="H284" t="str">
            <v>B-35472067</v>
          </cell>
        </row>
        <row r="285">
          <cell r="A285">
            <v>37238</v>
          </cell>
          <cell r="B285">
            <v>17</v>
          </cell>
          <cell r="C285" t="str">
            <v>RTE</v>
          </cell>
          <cell r="D285" t="str">
            <v>TEN</v>
          </cell>
          <cell r="E285">
            <v>90000</v>
          </cell>
          <cell r="F285" t="str">
            <v>I</v>
          </cell>
          <cell r="G285" t="str">
            <v>EXPLOTACIONES TURISTICAS EDEN, SL</v>
          </cell>
          <cell r="H285" t="str">
            <v>B-35330935</v>
          </cell>
        </row>
        <row r="286">
          <cell r="A286">
            <v>37238</v>
          </cell>
          <cell r="B286">
            <v>1</v>
          </cell>
          <cell r="C286" t="str">
            <v>SCH</v>
          </cell>
          <cell r="D286" t="str">
            <v>TEN</v>
          </cell>
          <cell r="E286">
            <v>752000</v>
          </cell>
          <cell r="F286" t="str">
            <v>I</v>
          </cell>
          <cell r="G286" t="str">
            <v>CONSTRUCCIONES J.P. FULDA S.A.</v>
          </cell>
          <cell r="H286" t="str">
            <v>A28804300</v>
          </cell>
        </row>
        <row r="287">
          <cell r="A287">
            <v>37238</v>
          </cell>
          <cell r="B287">
            <v>2</v>
          </cell>
          <cell r="C287" t="str">
            <v>SCH</v>
          </cell>
          <cell r="D287" t="str">
            <v>GOB</v>
          </cell>
          <cell r="E287">
            <v>30000</v>
          </cell>
          <cell r="F287" t="str">
            <v>I</v>
          </cell>
          <cell r="G287" t="str">
            <v>COMERCIAL PREARSA, S.L.</v>
          </cell>
          <cell r="H287" t="str">
            <v>B35529965</v>
          </cell>
        </row>
        <row r="288">
          <cell r="A288">
            <v>37238</v>
          </cell>
          <cell r="B288">
            <v>3</v>
          </cell>
          <cell r="C288" t="str">
            <v>SCH</v>
          </cell>
          <cell r="D288" t="str">
            <v>GOB</v>
          </cell>
          <cell r="E288">
            <v>36000</v>
          </cell>
          <cell r="F288" t="str">
            <v>I</v>
          </cell>
          <cell r="G288" t="str">
            <v>CHRISTIANE BAUER, S.L</v>
          </cell>
          <cell r="H288" t="str">
            <v>B38557518</v>
          </cell>
        </row>
        <row r="289">
          <cell r="A289">
            <v>37238</v>
          </cell>
          <cell r="B289">
            <v>4</v>
          </cell>
          <cell r="C289" t="str">
            <v>SCH</v>
          </cell>
          <cell r="D289" t="str">
            <v>GOB</v>
          </cell>
          <cell r="E289">
            <v>21000</v>
          </cell>
          <cell r="F289" t="str">
            <v>I</v>
          </cell>
          <cell r="G289" t="str">
            <v>ASADERO EL PUENTE, S.L</v>
          </cell>
          <cell r="H289" t="str">
            <v>B35320787</v>
          </cell>
        </row>
        <row r="290">
          <cell r="A290">
            <v>37238</v>
          </cell>
          <cell r="B290">
            <v>5</v>
          </cell>
          <cell r="C290" t="str">
            <v>SCH</v>
          </cell>
          <cell r="D290" t="str">
            <v>TEN</v>
          </cell>
          <cell r="E290">
            <v>180000</v>
          </cell>
          <cell r="F290" t="str">
            <v>I</v>
          </cell>
          <cell r="G290" t="str">
            <v>ELIPAL AUTOS, S.L.</v>
          </cell>
          <cell r="H290" t="str">
            <v>B38308227</v>
          </cell>
        </row>
        <row r="291">
          <cell r="A291">
            <v>37238</v>
          </cell>
          <cell r="B291">
            <v>6</v>
          </cell>
          <cell r="C291" t="str">
            <v>SCH</v>
          </cell>
          <cell r="D291" t="str">
            <v>TEN</v>
          </cell>
          <cell r="E291">
            <v>134000</v>
          </cell>
          <cell r="F291" t="str">
            <v>I</v>
          </cell>
          <cell r="G291" t="str">
            <v>HIPERNORTE, S.L.</v>
          </cell>
          <cell r="H291" t="str">
            <v>B38242350</v>
          </cell>
        </row>
        <row r="292">
          <cell r="A292">
            <v>37238</v>
          </cell>
          <cell r="B292">
            <v>7</v>
          </cell>
          <cell r="C292" t="str">
            <v>SCH</v>
          </cell>
          <cell r="D292" t="str">
            <v>TEN</v>
          </cell>
          <cell r="E292">
            <v>120000</v>
          </cell>
          <cell r="F292" t="str">
            <v>I</v>
          </cell>
          <cell r="G292" t="str">
            <v>JAP ARQUITECTURA, SL</v>
          </cell>
          <cell r="H292" t="str">
            <v>B38429676</v>
          </cell>
        </row>
        <row r="293">
          <cell r="A293">
            <v>37238</v>
          </cell>
          <cell r="B293">
            <v>8</v>
          </cell>
          <cell r="C293" t="str">
            <v>SCH</v>
          </cell>
          <cell r="D293" t="str">
            <v>TEN</v>
          </cell>
          <cell r="E293">
            <v>51000</v>
          </cell>
          <cell r="F293" t="str">
            <v>I</v>
          </cell>
          <cell r="G293" t="str">
            <v>CALES CANARIAS, S.A.</v>
          </cell>
          <cell r="H293" t="str">
            <v>A38020459</v>
          </cell>
        </row>
        <row r="294">
          <cell r="A294">
            <v>37238</v>
          </cell>
          <cell r="B294">
            <v>9</v>
          </cell>
          <cell r="C294" t="str">
            <v>SCH</v>
          </cell>
          <cell r="D294" t="str">
            <v>TEN</v>
          </cell>
          <cell r="E294">
            <v>241000</v>
          </cell>
          <cell r="F294" t="str">
            <v>I</v>
          </cell>
          <cell r="G294" t="str">
            <v>SERVICIOS DE AGUAS DEL VALLE</v>
          </cell>
          <cell r="H294" t="str">
            <v>A38023354</v>
          </cell>
        </row>
        <row r="295">
          <cell r="A295">
            <v>37238</v>
          </cell>
          <cell r="B295">
            <v>10</v>
          </cell>
          <cell r="C295" t="str">
            <v>SCH</v>
          </cell>
          <cell r="D295" t="str">
            <v>GOB</v>
          </cell>
          <cell r="E295">
            <v>10000</v>
          </cell>
          <cell r="F295" t="str">
            <v>I</v>
          </cell>
          <cell r="G295" t="str">
            <v>PARRA ESCOLANO, VENANCIO</v>
          </cell>
          <cell r="H295" t="str">
            <v>21914134X</v>
          </cell>
        </row>
        <row r="296">
          <cell r="A296">
            <v>37238</v>
          </cell>
          <cell r="B296">
            <v>11</v>
          </cell>
          <cell r="C296" t="str">
            <v>SCH</v>
          </cell>
          <cell r="D296" t="str">
            <v>GRA</v>
          </cell>
          <cell r="E296">
            <v>180000</v>
          </cell>
          <cell r="F296" t="str">
            <v>I</v>
          </cell>
          <cell r="G296" t="str">
            <v>EXPLOTACIONES DE INVERSIONES AGUER.</v>
          </cell>
          <cell r="H296" t="str">
            <v>B35450394</v>
          </cell>
        </row>
        <row r="297">
          <cell r="A297">
            <v>37238</v>
          </cell>
          <cell r="B297">
            <v>12</v>
          </cell>
          <cell r="C297" t="str">
            <v>SCH</v>
          </cell>
          <cell r="D297" t="str">
            <v>GRA</v>
          </cell>
          <cell r="E297">
            <v>6000</v>
          </cell>
          <cell r="F297" t="str">
            <v>I</v>
          </cell>
          <cell r="G297" t="str">
            <v>CAMPYGO, S.L.</v>
          </cell>
          <cell r="H297" t="str">
            <v>B35258516</v>
          </cell>
        </row>
        <row r="298">
          <cell r="A298">
            <v>37238</v>
          </cell>
          <cell r="B298">
            <v>13</v>
          </cell>
          <cell r="C298" t="str">
            <v>SCH</v>
          </cell>
          <cell r="D298" t="str">
            <v>GRA</v>
          </cell>
          <cell r="E298">
            <v>11000</v>
          </cell>
          <cell r="F298" t="str">
            <v>I</v>
          </cell>
          <cell r="G298" t="str">
            <v>COMERCIAL TECNICA CANARIA JOSÉ LUIS</v>
          </cell>
          <cell r="H298" t="str">
            <v>B35501873</v>
          </cell>
        </row>
        <row r="299">
          <cell r="A299">
            <v>37238</v>
          </cell>
          <cell r="B299">
            <v>14</v>
          </cell>
          <cell r="C299" t="str">
            <v>SCH</v>
          </cell>
          <cell r="D299" t="str">
            <v>GOB</v>
          </cell>
          <cell r="E299">
            <v>16000</v>
          </cell>
          <cell r="F299" t="str">
            <v>I</v>
          </cell>
          <cell r="G299" t="str">
            <v>RAMALLO HERNANDEZ, ISAURO GREGORIO</v>
          </cell>
          <cell r="H299" t="str">
            <v>41761933M</v>
          </cell>
        </row>
        <row r="300">
          <cell r="A300">
            <v>37238</v>
          </cell>
          <cell r="B300">
            <v>15</v>
          </cell>
          <cell r="C300" t="str">
            <v>SCH</v>
          </cell>
          <cell r="D300" t="str">
            <v>GOB</v>
          </cell>
          <cell r="E300">
            <v>210000</v>
          </cell>
          <cell r="F300" t="str">
            <v>I</v>
          </cell>
          <cell r="G300" t="str">
            <v>EXPLOTACIONES DE INVERSIONES AGUER.</v>
          </cell>
          <cell r="H300" t="str">
            <v>B35450394</v>
          </cell>
        </row>
        <row r="301">
          <cell r="A301">
            <v>37238</v>
          </cell>
          <cell r="B301">
            <v>16</v>
          </cell>
          <cell r="C301" t="str">
            <v>SCH</v>
          </cell>
          <cell r="D301" t="str">
            <v>GRA</v>
          </cell>
          <cell r="E301">
            <v>24000</v>
          </cell>
          <cell r="F301" t="str">
            <v>I</v>
          </cell>
          <cell r="G301" t="str">
            <v>ARENCIBIA ROBAYNA, GINES</v>
          </cell>
          <cell r="H301" t="str">
            <v>42474782S</v>
          </cell>
        </row>
        <row r="302">
          <cell r="A302">
            <v>37238</v>
          </cell>
          <cell r="B302">
            <v>17</v>
          </cell>
          <cell r="C302" t="str">
            <v>SCH</v>
          </cell>
          <cell r="D302" t="str">
            <v>TEN</v>
          </cell>
          <cell r="E302">
            <v>18000</v>
          </cell>
          <cell r="F302" t="str">
            <v>I</v>
          </cell>
          <cell r="G302" t="str">
            <v>ARENCIBIA ROBAYNA, GINES</v>
          </cell>
          <cell r="H302" t="str">
            <v>42474782S</v>
          </cell>
        </row>
        <row r="303">
          <cell r="A303">
            <v>37238</v>
          </cell>
          <cell r="B303">
            <v>18</v>
          </cell>
          <cell r="C303" t="str">
            <v>SCH</v>
          </cell>
          <cell r="D303" t="str">
            <v>GOB</v>
          </cell>
          <cell r="E303">
            <v>18000</v>
          </cell>
          <cell r="F303" t="str">
            <v>I</v>
          </cell>
          <cell r="G303" t="str">
            <v>ARENCIBIA ROBAYNA, GINES</v>
          </cell>
          <cell r="H303" t="str">
            <v>42474782S</v>
          </cell>
        </row>
        <row r="304">
          <cell r="A304">
            <v>37238</v>
          </cell>
          <cell r="B304">
            <v>19</v>
          </cell>
          <cell r="C304" t="str">
            <v>SCH</v>
          </cell>
          <cell r="D304" t="str">
            <v>GOB</v>
          </cell>
          <cell r="E304">
            <v>30000</v>
          </cell>
          <cell r="F304" t="str">
            <v>I</v>
          </cell>
          <cell r="G304" t="str">
            <v>GESTRIBUTOS, S.L.</v>
          </cell>
          <cell r="H304" t="str">
            <v>B35367473</v>
          </cell>
        </row>
        <row r="305">
          <cell r="A305">
            <v>37238</v>
          </cell>
          <cell r="B305">
            <v>20</v>
          </cell>
          <cell r="C305" t="str">
            <v>SCH</v>
          </cell>
          <cell r="D305" t="str">
            <v>GOB</v>
          </cell>
          <cell r="E305">
            <v>102000</v>
          </cell>
          <cell r="F305" t="str">
            <v>I</v>
          </cell>
          <cell r="G305" t="str">
            <v>MADERAS EL PINO, S.L.</v>
          </cell>
          <cell r="H305" t="str">
            <v>B35027143</v>
          </cell>
        </row>
        <row r="306">
          <cell r="A306">
            <v>37238</v>
          </cell>
          <cell r="B306">
            <v>21</v>
          </cell>
          <cell r="C306" t="str">
            <v>SCH</v>
          </cell>
          <cell r="D306" t="str">
            <v>GOB</v>
          </cell>
          <cell r="E306">
            <v>15000</v>
          </cell>
          <cell r="F306" t="str">
            <v>I</v>
          </cell>
          <cell r="G306" t="str">
            <v>JUAN BETANCORT LOPEZ, S.L.</v>
          </cell>
          <cell r="H306" t="str">
            <v>B35013846</v>
          </cell>
        </row>
        <row r="307">
          <cell r="A307">
            <v>37238</v>
          </cell>
          <cell r="B307">
            <v>22</v>
          </cell>
          <cell r="C307" t="str">
            <v>SCH</v>
          </cell>
          <cell r="D307" t="str">
            <v>GOB</v>
          </cell>
          <cell r="E307">
            <v>4000</v>
          </cell>
          <cell r="F307" t="str">
            <v>I</v>
          </cell>
          <cell r="G307" t="str">
            <v>CONSTRUCCIONES JUAN Y DOMINGO PERE</v>
          </cell>
          <cell r="H307" t="str">
            <v>B38434502</v>
          </cell>
        </row>
        <row r="308">
          <cell r="A308">
            <v>37238</v>
          </cell>
          <cell r="B308">
            <v>23</v>
          </cell>
          <cell r="C308" t="str">
            <v>SCH</v>
          </cell>
          <cell r="D308" t="str">
            <v>GOB</v>
          </cell>
          <cell r="E308">
            <v>22000</v>
          </cell>
          <cell r="F308" t="str">
            <v>I</v>
          </cell>
          <cell r="G308" t="str">
            <v>ALMACENES GRAU BASSAS, S.L.</v>
          </cell>
          <cell r="H308" t="str">
            <v>B35048255</v>
          </cell>
        </row>
        <row r="309">
          <cell r="A309">
            <v>37238</v>
          </cell>
          <cell r="B309">
            <v>24</v>
          </cell>
          <cell r="C309" t="str">
            <v>SCH</v>
          </cell>
          <cell r="D309" t="str">
            <v>TEN</v>
          </cell>
          <cell r="E309">
            <v>121000</v>
          </cell>
          <cell r="F309" t="str">
            <v>I</v>
          </cell>
          <cell r="G309" t="str">
            <v>COMUNIDAD DE BIENES HERMANOS ACEVEDO</v>
          </cell>
          <cell r="H309" t="str">
            <v>E38079364</v>
          </cell>
        </row>
        <row r="310">
          <cell r="A310">
            <v>37238</v>
          </cell>
          <cell r="B310">
            <v>25</v>
          </cell>
          <cell r="C310" t="str">
            <v>SCH</v>
          </cell>
          <cell r="D310" t="str">
            <v>TEN</v>
          </cell>
          <cell r="E310">
            <v>45000</v>
          </cell>
          <cell r="F310" t="str">
            <v>I</v>
          </cell>
          <cell r="G310" t="str">
            <v>ARNAU DIAZ LLANOS, JOSE FRANCISCO</v>
          </cell>
          <cell r="H310" t="str">
            <v>42058801N</v>
          </cell>
        </row>
        <row r="311">
          <cell r="A311">
            <v>37238</v>
          </cell>
          <cell r="B311">
            <v>26</v>
          </cell>
          <cell r="C311" t="str">
            <v>SCH</v>
          </cell>
          <cell r="D311" t="str">
            <v>TEN</v>
          </cell>
          <cell r="E311">
            <v>141000</v>
          </cell>
          <cell r="F311" t="str">
            <v>I</v>
          </cell>
          <cell r="G311" t="str">
            <v>NOVARO HLADNY, SL</v>
          </cell>
          <cell r="H311" t="str">
            <v>B81384943</v>
          </cell>
        </row>
        <row r="312">
          <cell r="A312">
            <v>37238</v>
          </cell>
          <cell r="B312">
            <v>27</v>
          </cell>
          <cell r="C312" t="str">
            <v>SCH</v>
          </cell>
          <cell r="D312" t="str">
            <v>TEN</v>
          </cell>
          <cell r="E312">
            <v>90000</v>
          </cell>
          <cell r="F312" t="str">
            <v>I</v>
          </cell>
          <cell r="G312" t="str">
            <v>ARQUITECTURA Y URBANISMO MARZA, SL</v>
          </cell>
          <cell r="H312" t="str">
            <v>B38251815</v>
          </cell>
        </row>
        <row r="313">
          <cell r="A313">
            <v>37238</v>
          </cell>
          <cell r="B313">
            <v>28</v>
          </cell>
          <cell r="C313" t="str">
            <v>SCH</v>
          </cell>
          <cell r="D313" t="str">
            <v>GRA</v>
          </cell>
          <cell r="E313">
            <v>451000</v>
          </cell>
          <cell r="F313" t="str">
            <v>I</v>
          </cell>
          <cell r="G313" t="str">
            <v>DUNA BEACH, SA</v>
          </cell>
          <cell r="H313" t="str">
            <v>A35092303</v>
          </cell>
        </row>
        <row r="314">
          <cell r="A314">
            <v>37238</v>
          </cell>
          <cell r="B314">
            <v>29</v>
          </cell>
          <cell r="C314" t="str">
            <v>SCH</v>
          </cell>
          <cell r="D314" t="str">
            <v>GOB</v>
          </cell>
          <cell r="E314">
            <v>451000</v>
          </cell>
          <cell r="F314" t="str">
            <v>I</v>
          </cell>
          <cell r="G314" t="str">
            <v>DUNA BEACH, SA</v>
          </cell>
          <cell r="H314" t="str">
            <v>A35092303</v>
          </cell>
        </row>
        <row r="315">
          <cell r="A315">
            <v>37238</v>
          </cell>
          <cell r="B315">
            <v>30</v>
          </cell>
          <cell r="C315" t="str">
            <v>SCH</v>
          </cell>
          <cell r="D315" t="str">
            <v>TEN</v>
          </cell>
          <cell r="E315">
            <v>60000</v>
          </cell>
          <cell r="F315" t="str">
            <v>I</v>
          </cell>
          <cell r="G315" t="str">
            <v>FEZ, SL</v>
          </cell>
          <cell r="H315" t="str">
            <v>B38570396</v>
          </cell>
        </row>
        <row r="316">
          <cell r="A316">
            <v>37238</v>
          </cell>
          <cell r="B316">
            <v>31</v>
          </cell>
          <cell r="C316" t="str">
            <v>SCH</v>
          </cell>
          <cell r="D316" t="str">
            <v>GRA</v>
          </cell>
          <cell r="E316">
            <v>14000</v>
          </cell>
          <cell r="F316" t="str">
            <v>i</v>
          </cell>
          <cell r="G316" t="str">
            <v>PROMOBERGEL, SA</v>
          </cell>
          <cell r="H316" t="str">
            <v>A35134725</v>
          </cell>
        </row>
        <row r="317">
          <cell r="A317">
            <v>37238</v>
          </cell>
          <cell r="B317">
            <v>32</v>
          </cell>
          <cell r="C317" t="str">
            <v>SCH</v>
          </cell>
          <cell r="D317" t="str">
            <v>TEN</v>
          </cell>
          <cell r="E317">
            <v>600000</v>
          </cell>
          <cell r="F317" t="str">
            <v>I</v>
          </cell>
          <cell r="G317" t="str">
            <v>PRODUCTOS IMPORTADOS DE ALIMENTACI</v>
          </cell>
          <cell r="H317" t="str">
            <v>A38037123</v>
          </cell>
        </row>
        <row r="318">
          <cell r="A318">
            <v>37238</v>
          </cell>
          <cell r="B318">
            <v>33</v>
          </cell>
          <cell r="C318" t="str">
            <v>SCH</v>
          </cell>
          <cell r="D318" t="str">
            <v>TEN</v>
          </cell>
          <cell r="E318">
            <v>2705000</v>
          </cell>
          <cell r="F318" t="str">
            <v>I</v>
          </cell>
          <cell r="G318" t="str">
            <v>COMPOSTELA BEACH, S.A.</v>
          </cell>
          <cell r="H318" t="str">
            <v>A15074057</v>
          </cell>
        </row>
        <row r="319">
          <cell r="A319">
            <v>37238</v>
          </cell>
          <cell r="B319">
            <v>34</v>
          </cell>
          <cell r="C319" t="str">
            <v>SCH</v>
          </cell>
          <cell r="D319" t="str">
            <v>TEN</v>
          </cell>
          <cell r="E319">
            <v>42000</v>
          </cell>
          <cell r="F319" t="str">
            <v>I</v>
          </cell>
          <cell r="G319" t="str">
            <v>LA RECOVITA, S.L.</v>
          </cell>
          <cell r="H319" t="str">
            <v>B38379343</v>
          </cell>
        </row>
        <row r="320">
          <cell r="A320">
            <v>37238</v>
          </cell>
          <cell r="B320">
            <v>35</v>
          </cell>
          <cell r="C320" t="str">
            <v>SCH</v>
          </cell>
          <cell r="D320" t="str">
            <v>TEN</v>
          </cell>
          <cell r="E320">
            <v>14000</v>
          </cell>
          <cell r="F320" t="str">
            <v>I</v>
          </cell>
          <cell r="G320" t="str">
            <v>HARD SOFT CANARIAS, S.L.</v>
          </cell>
          <cell r="H320" t="str">
            <v>B38237269</v>
          </cell>
        </row>
        <row r="321">
          <cell r="A321">
            <v>37238</v>
          </cell>
          <cell r="B321">
            <v>36</v>
          </cell>
          <cell r="C321" t="str">
            <v>SCH</v>
          </cell>
          <cell r="D321" t="str">
            <v>TEN</v>
          </cell>
          <cell r="E321">
            <v>361000</v>
          </cell>
          <cell r="F321" t="str">
            <v>I</v>
          </cell>
          <cell r="G321" t="str">
            <v>CONSTRUCCIONES VENTAS Y PROMOCIONE</v>
          </cell>
          <cell r="H321" t="str">
            <v>B38314670</v>
          </cell>
        </row>
        <row r="322">
          <cell r="A322">
            <v>37238</v>
          </cell>
          <cell r="B322">
            <v>37</v>
          </cell>
          <cell r="C322" t="str">
            <v>SCH</v>
          </cell>
          <cell r="D322" t="str">
            <v>TEN</v>
          </cell>
          <cell r="E322">
            <v>361000</v>
          </cell>
          <cell r="F322" t="str">
            <v>I</v>
          </cell>
          <cell r="G322" t="str">
            <v>CONSTRUCCIONES Y PROMOCIONES TOSCA</v>
          </cell>
          <cell r="H322" t="str">
            <v>B38302832</v>
          </cell>
        </row>
        <row r="323">
          <cell r="A323">
            <v>37238</v>
          </cell>
          <cell r="B323">
            <v>38</v>
          </cell>
          <cell r="C323" t="str">
            <v>SCH</v>
          </cell>
          <cell r="D323" t="str">
            <v>TEN</v>
          </cell>
          <cell r="E323">
            <v>10000</v>
          </cell>
          <cell r="F323" t="str">
            <v>I</v>
          </cell>
          <cell r="G323" t="str">
            <v>CENTRO DE GESTION AIDAMAR, S.L.</v>
          </cell>
          <cell r="H323" t="str">
            <v>B38278438</v>
          </cell>
        </row>
        <row r="324">
          <cell r="A324">
            <v>37238</v>
          </cell>
          <cell r="B324">
            <v>39</v>
          </cell>
          <cell r="C324" t="str">
            <v>SCH</v>
          </cell>
          <cell r="D324" t="str">
            <v>TEN</v>
          </cell>
          <cell r="E324">
            <v>10000</v>
          </cell>
          <cell r="F324" t="str">
            <v>I</v>
          </cell>
          <cell r="G324" t="str">
            <v>EXPLOTACIONES TURISTICAS ARENA SOL</v>
          </cell>
          <cell r="H324" t="str">
            <v>B38201042</v>
          </cell>
        </row>
        <row r="325">
          <cell r="A325">
            <v>37238</v>
          </cell>
          <cell r="B325">
            <v>40</v>
          </cell>
          <cell r="C325" t="str">
            <v>SCH</v>
          </cell>
          <cell r="D325" t="str">
            <v>GOB</v>
          </cell>
          <cell r="E325">
            <v>87000</v>
          </cell>
          <cell r="F325" t="str">
            <v>I</v>
          </cell>
          <cell r="G325" t="str">
            <v>MORENO GARCIA, LUZ MARIA</v>
          </cell>
          <cell r="H325" t="str">
            <v>42019214P</v>
          </cell>
        </row>
        <row r="326">
          <cell r="A326">
            <v>37238</v>
          </cell>
          <cell r="B326">
            <v>41</v>
          </cell>
          <cell r="C326" t="str">
            <v>SCH</v>
          </cell>
          <cell r="D326" t="str">
            <v>TEN</v>
          </cell>
          <cell r="E326">
            <v>98000</v>
          </cell>
          <cell r="F326" t="str">
            <v>I</v>
          </cell>
          <cell r="G326" t="str">
            <v>POMPAS FUNEBRES DE TENERIFE, S.L.</v>
          </cell>
          <cell r="H326" t="str">
            <v>B38001764</v>
          </cell>
        </row>
        <row r="327">
          <cell r="A327">
            <v>37238</v>
          </cell>
          <cell r="B327">
            <v>42</v>
          </cell>
          <cell r="C327" t="str">
            <v>SCH</v>
          </cell>
          <cell r="D327" t="str">
            <v>GOB</v>
          </cell>
          <cell r="E327">
            <v>12000</v>
          </cell>
          <cell r="F327" t="str">
            <v>I</v>
          </cell>
          <cell r="G327" t="str">
            <v>ASESORAMIENTOS SALMIR, S.L.</v>
          </cell>
          <cell r="H327" t="str">
            <v>B35335637</v>
          </cell>
        </row>
        <row r="328">
          <cell r="A328">
            <v>37238</v>
          </cell>
          <cell r="B328">
            <v>43</v>
          </cell>
          <cell r="C328" t="str">
            <v>SCH</v>
          </cell>
          <cell r="D328" t="str">
            <v>GOB</v>
          </cell>
          <cell r="E328">
            <v>6000</v>
          </cell>
          <cell r="F328" t="str">
            <v>I</v>
          </cell>
          <cell r="G328" t="str">
            <v>MIRANDA CALDERIN, SALVADOR</v>
          </cell>
          <cell r="H328" t="str">
            <v>43246530K</v>
          </cell>
        </row>
        <row r="329">
          <cell r="A329">
            <v>37238</v>
          </cell>
          <cell r="B329">
            <v>44</v>
          </cell>
          <cell r="C329" t="str">
            <v>SCH</v>
          </cell>
          <cell r="D329" t="str">
            <v>GOB</v>
          </cell>
          <cell r="E329">
            <v>60000</v>
          </cell>
          <cell r="F329" t="str">
            <v>I</v>
          </cell>
          <cell r="G329" t="str">
            <v>PROYECTOS E INSTALACIONES DE DESAL</v>
          </cell>
          <cell r="H329" t="str">
            <v>A28395754</v>
          </cell>
        </row>
        <row r="330">
          <cell r="A330">
            <v>37238</v>
          </cell>
          <cell r="B330">
            <v>45</v>
          </cell>
          <cell r="C330" t="str">
            <v>SCH</v>
          </cell>
          <cell r="D330" t="str">
            <v>GOB</v>
          </cell>
          <cell r="E330">
            <v>273000</v>
          </cell>
          <cell r="F330" t="str">
            <v>I</v>
          </cell>
          <cell r="G330" t="str">
            <v>INVERSIONES INMOBILIARIAS LAGUNA</v>
          </cell>
          <cell r="H330" t="str">
            <v>B38103461</v>
          </cell>
        </row>
        <row r="331">
          <cell r="A331">
            <v>37238</v>
          </cell>
          <cell r="B331">
            <v>46</v>
          </cell>
          <cell r="C331" t="str">
            <v>SCH</v>
          </cell>
          <cell r="D331" t="str">
            <v>TEN</v>
          </cell>
          <cell r="E331">
            <v>2000</v>
          </cell>
          <cell r="F331" t="str">
            <v>I</v>
          </cell>
          <cell r="G331" t="str">
            <v>PROMOCIONES SANFIEL, S.L.</v>
          </cell>
          <cell r="H331" t="str">
            <v>B38262739</v>
          </cell>
        </row>
        <row r="332">
          <cell r="A332">
            <v>37238</v>
          </cell>
          <cell r="B332">
            <v>47</v>
          </cell>
          <cell r="C332" t="str">
            <v>SCH</v>
          </cell>
          <cell r="D332" t="str">
            <v>TEN</v>
          </cell>
          <cell r="E332">
            <v>31000</v>
          </cell>
          <cell r="F332" t="str">
            <v>I</v>
          </cell>
          <cell r="G332" t="str">
            <v>PROINCA CANARIAS, S.A.</v>
          </cell>
          <cell r="H332" t="str">
            <v>A38102224</v>
          </cell>
        </row>
        <row r="333">
          <cell r="A333">
            <v>37238</v>
          </cell>
          <cell r="B333">
            <v>48</v>
          </cell>
          <cell r="C333" t="str">
            <v>SCH</v>
          </cell>
          <cell r="D333" t="str">
            <v>GRA</v>
          </cell>
          <cell r="E333">
            <v>1700000</v>
          </cell>
          <cell r="F333" t="str">
            <v>I</v>
          </cell>
          <cell r="G333" t="str">
            <v>LOPEZ Y MIRANDA, S.L.</v>
          </cell>
          <cell r="H333" t="str">
            <v>B35278480</v>
          </cell>
        </row>
        <row r="334">
          <cell r="A334">
            <v>37238</v>
          </cell>
          <cell r="B334">
            <v>49</v>
          </cell>
          <cell r="C334" t="str">
            <v>SCH</v>
          </cell>
          <cell r="D334" t="str">
            <v>GRA</v>
          </cell>
          <cell r="E334">
            <v>99000</v>
          </cell>
          <cell r="F334" t="str">
            <v>I</v>
          </cell>
          <cell r="G334" t="str">
            <v>AZUDTURIS, S.L.</v>
          </cell>
          <cell r="H334" t="str">
            <v>B35450758</v>
          </cell>
        </row>
        <row r="335">
          <cell r="A335">
            <v>37238</v>
          </cell>
          <cell r="B335">
            <v>50</v>
          </cell>
          <cell r="C335" t="str">
            <v>SCH</v>
          </cell>
          <cell r="D335" t="str">
            <v>GRA</v>
          </cell>
          <cell r="E335">
            <v>30000</v>
          </cell>
          <cell r="F335" t="str">
            <v>I</v>
          </cell>
          <cell r="G335" t="str">
            <v>CADENA ACOSTA, S.A.</v>
          </cell>
          <cell r="H335" t="str">
            <v>A35071455</v>
          </cell>
        </row>
        <row r="336">
          <cell r="A336">
            <v>37238</v>
          </cell>
          <cell r="B336">
            <v>51</v>
          </cell>
          <cell r="C336" t="str">
            <v>SCH</v>
          </cell>
          <cell r="D336" t="str">
            <v>GRA</v>
          </cell>
          <cell r="E336">
            <v>5000</v>
          </cell>
          <cell r="F336" t="str">
            <v>I</v>
          </cell>
          <cell r="G336" t="str">
            <v>CANARICUBA, S.A.</v>
          </cell>
          <cell r="H336" t="str">
            <v>A35428176</v>
          </cell>
        </row>
        <row r="337">
          <cell r="A337">
            <v>37238</v>
          </cell>
          <cell r="B337">
            <v>52</v>
          </cell>
          <cell r="C337" t="str">
            <v>SCH</v>
          </cell>
          <cell r="D337" t="str">
            <v>GRA</v>
          </cell>
          <cell r="E337">
            <v>241000</v>
          </cell>
          <cell r="F337" t="str">
            <v>I</v>
          </cell>
          <cell r="G337" t="str">
            <v>B OL TRES, S.L.</v>
          </cell>
          <cell r="H337" t="str">
            <v>B58262999</v>
          </cell>
        </row>
        <row r="338">
          <cell r="A338">
            <v>37238</v>
          </cell>
          <cell r="B338">
            <v>53</v>
          </cell>
          <cell r="C338" t="str">
            <v>SCH</v>
          </cell>
          <cell r="D338" t="str">
            <v>GRA</v>
          </cell>
          <cell r="E338">
            <v>24000</v>
          </cell>
          <cell r="F338" t="str">
            <v>I</v>
          </cell>
          <cell r="G338" t="str">
            <v>TALLERES MARTEL, S.A.</v>
          </cell>
          <cell r="H338" t="str">
            <v>A35147503</v>
          </cell>
        </row>
        <row r="339">
          <cell r="A339">
            <v>37238</v>
          </cell>
          <cell r="B339">
            <v>54</v>
          </cell>
          <cell r="C339" t="str">
            <v>SCH</v>
          </cell>
          <cell r="D339" t="str">
            <v>GRA</v>
          </cell>
          <cell r="E339">
            <v>33000</v>
          </cell>
          <cell r="F339" t="str">
            <v>I</v>
          </cell>
          <cell r="G339" t="str">
            <v>JUMARPE, S.A.</v>
          </cell>
          <cell r="H339" t="str">
            <v>A35025386</v>
          </cell>
        </row>
        <row r="340">
          <cell r="A340">
            <v>37238</v>
          </cell>
          <cell r="B340">
            <v>55</v>
          </cell>
          <cell r="C340" t="str">
            <v>SCH</v>
          </cell>
          <cell r="D340" t="str">
            <v>GRA</v>
          </cell>
          <cell r="E340">
            <v>55000</v>
          </cell>
          <cell r="F340" t="str">
            <v>I</v>
          </cell>
          <cell r="G340" t="str">
            <v>BAZARES MARTEL, S.A.</v>
          </cell>
          <cell r="H340" t="str">
            <v>A35128974</v>
          </cell>
        </row>
        <row r="341">
          <cell r="A341">
            <v>37238</v>
          </cell>
          <cell r="B341">
            <v>56</v>
          </cell>
          <cell r="C341" t="str">
            <v>SCH</v>
          </cell>
          <cell r="D341" t="str">
            <v>GRA</v>
          </cell>
          <cell r="E341">
            <v>39000</v>
          </cell>
          <cell r="F341" t="str">
            <v>I</v>
          </cell>
          <cell r="G341" t="str">
            <v>CONFECCIONES MARTEL, S.A.</v>
          </cell>
          <cell r="H341" t="str">
            <v>A35129006</v>
          </cell>
        </row>
        <row r="342">
          <cell r="A342">
            <v>37238</v>
          </cell>
          <cell r="B342">
            <v>57</v>
          </cell>
          <cell r="C342" t="str">
            <v>SCH</v>
          </cell>
          <cell r="D342" t="str">
            <v>GRA</v>
          </cell>
          <cell r="E342">
            <v>11000</v>
          </cell>
          <cell r="F342" t="str">
            <v>I</v>
          </cell>
          <cell r="G342" t="str">
            <v>GESTIÓN DE COMUNICACION E INFORMAC</v>
          </cell>
          <cell r="H342" t="str">
            <v>B35331768</v>
          </cell>
        </row>
        <row r="343">
          <cell r="A343">
            <v>37238</v>
          </cell>
          <cell r="B343">
            <v>58</v>
          </cell>
          <cell r="C343" t="str">
            <v>SCH</v>
          </cell>
          <cell r="D343" t="str">
            <v>GRA</v>
          </cell>
          <cell r="E343">
            <v>57000</v>
          </cell>
          <cell r="F343" t="str">
            <v>I</v>
          </cell>
          <cell r="G343" t="str">
            <v>DOMONA, S.A.</v>
          </cell>
          <cell r="H343" t="str">
            <v>A35025378</v>
          </cell>
        </row>
        <row r="344">
          <cell r="A344">
            <v>37238</v>
          </cell>
          <cell r="B344">
            <v>59</v>
          </cell>
          <cell r="C344" t="str">
            <v>SCH</v>
          </cell>
          <cell r="D344" t="str">
            <v>GRA</v>
          </cell>
          <cell r="E344">
            <v>48000</v>
          </cell>
          <cell r="F344" t="str">
            <v>I</v>
          </cell>
          <cell r="G344" t="str">
            <v>DORROSA, S.L.</v>
          </cell>
          <cell r="H344" t="str">
            <v>B35039874</v>
          </cell>
        </row>
        <row r="345">
          <cell r="A345">
            <v>37238</v>
          </cell>
          <cell r="B345">
            <v>60</v>
          </cell>
          <cell r="C345" t="str">
            <v>SCH</v>
          </cell>
          <cell r="D345" t="str">
            <v>GRA</v>
          </cell>
          <cell r="E345">
            <v>159000</v>
          </cell>
          <cell r="F345" t="str">
            <v>I</v>
          </cell>
          <cell r="G345" t="str">
            <v>CORB CANARIAS 2, S.L.</v>
          </cell>
          <cell r="H345" t="str">
            <v>B35679828</v>
          </cell>
        </row>
        <row r="346">
          <cell r="A346">
            <v>37238</v>
          </cell>
          <cell r="B346">
            <v>61</v>
          </cell>
          <cell r="C346" t="str">
            <v>SCH</v>
          </cell>
          <cell r="D346" t="str">
            <v>GRA</v>
          </cell>
          <cell r="E346">
            <v>716000</v>
          </cell>
          <cell r="F346" t="str">
            <v>I</v>
          </cell>
          <cell r="G346" t="str">
            <v>CENTRO AUTO CANARIAS 2, S.L.</v>
          </cell>
          <cell r="H346" t="str">
            <v>B35679851</v>
          </cell>
        </row>
        <row r="347">
          <cell r="A347">
            <v>37238</v>
          </cell>
          <cell r="B347">
            <v>62</v>
          </cell>
          <cell r="C347" t="str">
            <v>SCH</v>
          </cell>
          <cell r="D347" t="str">
            <v>GRA</v>
          </cell>
          <cell r="E347">
            <v>47000</v>
          </cell>
          <cell r="F347" t="str">
            <v>I</v>
          </cell>
          <cell r="G347" t="str">
            <v>APARTAMENTOS LIBERTY, S.A</v>
          </cell>
          <cell r="H347" t="str">
            <v>A35103886</v>
          </cell>
        </row>
        <row r="348">
          <cell r="A348">
            <v>37238</v>
          </cell>
          <cell r="B348">
            <v>63</v>
          </cell>
          <cell r="C348" t="str">
            <v>SCH</v>
          </cell>
          <cell r="D348" t="str">
            <v>GOB</v>
          </cell>
          <cell r="E348">
            <v>384000</v>
          </cell>
          <cell r="F348" t="str">
            <v>I</v>
          </cell>
          <cell r="G348" t="str">
            <v>DE AGUILAR HERNANDEZ, JOSE</v>
          </cell>
          <cell r="H348" t="str">
            <v>42621237Y</v>
          </cell>
        </row>
        <row r="349">
          <cell r="A349">
            <v>37238</v>
          </cell>
          <cell r="B349">
            <v>64</v>
          </cell>
          <cell r="C349" t="str">
            <v>SCH</v>
          </cell>
          <cell r="D349" t="str">
            <v>GOB</v>
          </cell>
          <cell r="E349">
            <v>4000</v>
          </cell>
          <cell r="F349" t="str">
            <v>I</v>
          </cell>
          <cell r="G349" t="str">
            <v>LOSADA QUINTAS S.L.</v>
          </cell>
          <cell r="H349" t="str">
            <v>B35491836</v>
          </cell>
        </row>
        <row r="350">
          <cell r="A350">
            <v>37238</v>
          </cell>
          <cell r="B350">
            <v>65</v>
          </cell>
          <cell r="C350" t="str">
            <v>SCH</v>
          </cell>
          <cell r="D350" t="str">
            <v>GOB</v>
          </cell>
          <cell r="E350">
            <v>24000</v>
          </cell>
          <cell r="F350" t="str">
            <v>I</v>
          </cell>
          <cell r="G350" t="str">
            <v>TALLERES MARTEL S.A.</v>
          </cell>
          <cell r="H350" t="str">
            <v>A35147503</v>
          </cell>
        </row>
        <row r="351">
          <cell r="A351">
            <v>37238</v>
          </cell>
          <cell r="B351">
            <v>66</v>
          </cell>
          <cell r="C351" t="str">
            <v>SCH</v>
          </cell>
          <cell r="D351" t="str">
            <v>GOB</v>
          </cell>
          <cell r="E351">
            <v>33000</v>
          </cell>
          <cell r="F351" t="str">
            <v>I</v>
          </cell>
          <cell r="G351" t="str">
            <v>JUMARPE S.A.</v>
          </cell>
          <cell r="H351" t="str">
            <v>A35025386</v>
          </cell>
        </row>
        <row r="352">
          <cell r="A352">
            <v>37238</v>
          </cell>
          <cell r="B352">
            <v>67</v>
          </cell>
          <cell r="C352" t="str">
            <v>SCH</v>
          </cell>
          <cell r="D352" t="str">
            <v>GOB</v>
          </cell>
          <cell r="E352">
            <v>56000</v>
          </cell>
          <cell r="F352" t="str">
            <v>I</v>
          </cell>
          <cell r="G352" t="str">
            <v>BAZARES MARTEL S.A.</v>
          </cell>
          <cell r="H352" t="str">
            <v>A35128974</v>
          </cell>
        </row>
        <row r="353">
          <cell r="A353">
            <v>37238</v>
          </cell>
          <cell r="B353">
            <v>68</v>
          </cell>
          <cell r="C353" t="str">
            <v>SCH</v>
          </cell>
          <cell r="D353" t="str">
            <v>GOB</v>
          </cell>
          <cell r="E353">
            <v>39000</v>
          </cell>
          <cell r="F353" t="str">
            <v>I</v>
          </cell>
          <cell r="G353" t="str">
            <v>CONFECCIONES MARTEL S.A.</v>
          </cell>
          <cell r="H353" t="str">
            <v>A35129006</v>
          </cell>
        </row>
        <row r="354">
          <cell r="A354">
            <v>37238</v>
          </cell>
          <cell r="B354">
            <v>69</v>
          </cell>
          <cell r="C354" t="str">
            <v>SCH</v>
          </cell>
          <cell r="D354" t="str">
            <v>GOB</v>
          </cell>
          <cell r="E354">
            <v>57000</v>
          </cell>
          <cell r="F354" t="str">
            <v>I</v>
          </cell>
          <cell r="G354" t="str">
            <v>DOMONA S.A.</v>
          </cell>
          <cell r="H354" t="str">
            <v>A35025378</v>
          </cell>
        </row>
        <row r="355">
          <cell r="A355">
            <v>37238</v>
          </cell>
          <cell r="B355">
            <v>70</v>
          </cell>
          <cell r="C355" t="str">
            <v>SCH</v>
          </cell>
          <cell r="D355" t="str">
            <v>GOB</v>
          </cell>
          <cell r="E355">
            <v>48000</v>
          </cell>
          <cell r="F355" t="str">
            <v>I</v>
          </cell>
          <cell r="G355" t="str">
            <v>DORROSA S.L.</v>
          </cell>
          <cell r="H355" t="str">
            <v>B35039874</v>
          </cell>
        </row>
        <row r="356">
          <cell r="A356">
            <v>37238</v>
          </cell>
          <cell r="B356">
            <v>71</v>
          </cell>
          <cell r="C356" t="str">
            <v>SCH</v>
          </cell>
          <cell r="D356" t="str">
            <v>GOB</v>
          </cell>
          <cell r="E356">
            <v>242000</v>
          </cell>
          <cell r="F356" t="str">
            <v>I</v>
          </cell>
          <cell r="G356" t="str">
            <v>BOLSA DE AGUAS DE TENERIFE S.A.</v>
          </cell>
          <cell r="H356" t="str">
            <v>A38003844</v>
          </cell>
        </row>
        <row r="357">
          <cell r="A357">
            <v>37238</v>
          </cell>
          <cell r="B357">
            <v>72</v>
          </cell>
          <cell r="C357" t="str">
            <v>SCH</v>
          </cell>
          <cell r="D357" t="str">
            <v>GOB</v>
          </cell>
          <cell r="E357">
            <v>26000</v>
          </cell>
          <cell r="F357" t="str">
            <v>I</v>
          </cell>
          <cell r="G357" t="str">
            <v>TRANSITOS DEL ATLANTICO SOCIEDAD C</v>
          </cell>
          <cell r="H357" t="str">
            <v>F38309159</v>
          </cell>
        </row>
        <row r="358">
          <cell r="A358">
            <v>37238</v>
          </cell>
          <cell r="B358">
            <v>73</v>
          </cell>
          <cell r="C358" t="str">
            <v>SCH</v>
          </cell>
          <cell r="D358" t="str">
            <v>GOB</v>
          </cell>
          <cell r="E358">
            <v>18000</v>
          </cell>
          <cell r="F358" t="str">
            <v>I</v>
          </cell>
          <cell r="G358" t="str">
            <v>DEL CASTILLO MELIAN, MARINO ROBERT</v>
          </cell>
          <cell r="H358" t="str">
            <v>42938351L</v>
          </cell>
        </row>
        <row r="359">
          <cell r="A359">
            <v>37238</v>
          </cell>
          <cell r="B359">
            <v>74</v>
          </cell>
          <cell r="C359" t="str">
            <v>SCH</v>
          </cell>
          <cell r="D359" t="str">
            <v>GOB</v>
          </cell>
          <cell r="E359">
            <v>205000</v>
          </cell>
          <cell r="F359" t="str">
            <v>I</v>
          </cell>
          <cell r="G359" t="str">
            <v>A. PAUKNER S.A.</v>
          </cell>
          <cell r="H359" t="str">
            <v>A35012590</v>
          </cell>
        </row>
        <row r="360">
          <cell r="A360">
            <v>37238</v>
          </cell>
          <cell r="B360">
            <v>75</v>
          </cell>
          <cell r="C360" t="str">
            <v>SCH</v>
          </cell>
          <cell r="D360" t="str">
            <v>TEN</v>
          </cell>
          <cell r="E360">
            <v>385000</v>
          </cell>
          <cell r="F360" t="str">
            <v>I</v>
          </cell>
          <cell r="G360" t="str">
            <v>CONSTRUCCIONES SIMON, S.L.</v>
          </cell>
          <cell r="H360" t="str">
            <v>B38016945</v>
          </cell>
        </row>
        <row r="361">
          <cell r="A361">
            <v>37238</v>
          </cell>
          <cell r="B361">
            <v>76</v>
          </cell>
          <cell r="C361" t="str">
            <v>SCH</v>
          </cell>
          <cell r="D361" t="str">
            <v>TEN</v>
          </cell>
          <cell r="E361">
            <v>7000</v>
          </cell>
          <cell r="F361" t="str">
            <v>I</v>
          </cell>
          <cell r="G361" t="str">
            <v>PROMOTORA TIGOT, S.L.</v>
          </cell>
          <cell r="H361" t="str">
            <v>B38346094</v>
          </cell>
        </row>
        <row r="362">
          <cell r="A362">
            <v>37238</v>
          </cell>
          <cell r="B362">
            <v>77</v>
          </cell>
          <cell r="C362" t="str">
            <v>SCH</v>
          </cell>
          <cell r="D362" t="str">
            <v>TEN</v>
          </cell>
          <cell r="E362">
            <v>6000</v>
          </cell>
          <cell r="F362" t="str">
            <v>I</v>
          </cell>
          <cell r="G362" t="str">
            <v>ACOSTA TURON, SARA</v>
          </cell>
          <cell r="H362" t="str">
            <v>41920112J</v>
          </cell>
        </row>
        <row r="363">
          <cell r="A363">
            <v>37238</v>
          </cell>
          <cell r="B363">
            <v>78</v>
          </cell>
          <cell r="C363" t="str">
            <v>SCH</v>
          </cell>
          <cell r="D363" t="str">
            <v>TEN</v>
          </cell>
          <cell r="E363">
            <v>661000</v>
          </cell>
          <cell r="F363" t="str">
            <v>I</v>
          </cell>
          <cell r="G363" t="str">
            <v>ADVISING CONSULTING SERVICES, S.L.</v>
          </cell>
          <cell r="H363" t="str">
            <v>B38435376</v>
          </cell>
        </row>
        <row r="364">
          <cell r="A364">
            <v>37238</v>
          </cell>
          <cell r="B364">
            <v>79</v>
          </cell>
          <cell r="C364" t="str">
            <v>SCH</v>
          </cell>
          <cell r="D364" t="str">
            <v>TEN</v>
          </cell>
          <cell r="E364">
            <v>25000</v>
          </cell>
          <cell r="F364" t="str">
            <v>I</v>
          </cell>
          <cell r="G364" t="str">
            <v>ANGOBA, S.A.</v>
          </cell>
          <cell r="H364" t="str">
            <v>A38085395</v>
          </cell>
        </row>
        <row r="365">
          <cell r="A365">
            <v>37238</v>
          </cell>
          <cell r="B365">
            <v>80</v>
          </cell>
          <cell r="C365" t="str">
            <v>SCH</v>
          </cell>
          <cell r="D365" t="str">
            <v>GRA</v>
          </cell>
          <cell r="E365">
            <v>4000</v>
          </cell>
          <cell r="F365" t="str">
            <v>I</v>
          </cell>
          <cell r="G365" t="str">
            <v>VALLS DIAZ, ALFONSO</v>
          </cell>
          <cell r="H365" t="str">
            <v>42603723H</v>
          </cell>
        </row>
        <row r="366">
          <cell r="A366">
            <v>37238</v>
          </cell>
          <cell r="B366">
            <v>81</v>
          </cell>
          <cell r="C366" t="str">
            <v>SCH</v>
          </cell>
          <cell r="D366" t="str">
            <v>GRA</v>
          </cell>
          <cell r="E366">
            <v>114000</v>
          </cell>
          <cell r="F366" t="str">
            <v>I</v>
          </cell>
          <cell r="G366" t="str">
            <v>LOMADOS, S.A.</v>
          </cell>
          <cell r="H366" t="str">
            <v>A35058593</v>
          </cell>
        </row>
        <row r="367">
          <cell r="A367">
            <v>37238</v>
          </cell>
          <cell r="B367">
            <v>82</v>
          </cell>
          <cell r="C367" t="str">
            <v>SCH</v>
          </cell>
          <cell r="D367" t="str">
            <v>GRA</v>
          </cell>
          <cell r="E367">
            <v>11000</v>
          </cell>
          <cell r="F367" t="str">
            <v>I</v>
          </cell>
          <cell r="G367" t="str">
            <v>LORCAR ASESORES, S.L.</v>
          </cell>
          <cell r="H367" t="str">
            <v>B35302884</v>
          </cell>
        </row>
        <row r="368">
          <cell r="A368">
            <v>37238</v>
          </cell>
          <cell r="B368">
            <v>83</v>
          </cell>
          <cell r="C368" t="str">
            <v>SCH</v>
          </cell>
          <cell r="D368" t="str">
            <v>GRA</v>
          </cell>
          <cell r="E368">
            <v>5000</v>
          </cell>
          <cell r="F368" t="str">
            <v>I</v>
          </cell>
          <cell r="G368" t="str">
            <v>SANTA AGUEDA SUN GOLF, S.L.</v>
          </cell>
          <cell r="H368" t="str">
            <v>B35462167</v>
          </cell>
        </row>
        <row r="369">
          <cell r="A369">
            <v>37238</v>
          </cell>
          <cell r="B369">
            <v>84</v>
          </cell>
          <cell r="C369" t="str">
            <v>SCH</v>
          </cell>
          <cell r="D369" t="str">
            <v>GRA</v>
          </cell>
          <cell r="E369">
            <v>6000</v>
          </cell>
          <cell r="F369" t="str">
            <v>I</v>
          </cell>
          <cell r="G369" t="str">
            <v>VARADERO CENTER, S.L.</v>
          </cell>
          <cell r="H369" t="str">
            <v>B35425800</v>
          </cell>
        </row>
        <row r="370">
          <cell r="A370">
            <v>37238</v>
          </cell>
          <cell r="B370">
            <v>85</v>
          </cell>
          <cell r="C370" t="str">
            <v>SCH</v>
          </cell>
          <cell r="D370" t="str">
            <v>GRA</v>
          </cell>
          <cell r="E370">
            <v>60000</v>
          </cell>
          <cell r="F370" t="str">
            <v>I</v>
          </cell>
          <cell r="G370" t="str">
            <v>PEP Y MAR, S.L.</v>
          </cell>
          <cell r="H370" t="str">
            <v>B35120518</v>
          </cell>
        </row>
        <row r="371">
          <cell r="A371">
            <v>37238</v>
          </cell>
          <cell r="B371">
            <v>86</v>
          </cell>
          <cell r="C371" t="str">
            <v>SCH</v>
          </cell>
          <cell r="D371" t="str">
            <v>GRA</v>
          </cell>
          <cell r="E371">
            <v>10000</v>
          </cell>
          <cell r="F371" t="str">
            <v>I</v>
          </cell>
          <cell r="G371" t="str">
            <v>HERVIDEROS DE LANZAROTE, S.L.</v>
          </cell>
          <cell r="H371" t="str">
            <v>B35434737</v>
          </cell>
        </row>
        <row r="372">
          <cell r="A372">
            <v>37238</v>
          </cell>
          <cell r="B372">
            <v>87</v>
          </cell>
          <cell r="C372" t="str">
            <v>SCH</v>
          </cell>
          <cell r="D372" t="str">
            <v>GRA</v>
          </cell>
          <cell r="E372">
            <v>90000</v>
          </cell>
          <cell r="F372" t="str">
            <v>I</v>
          </cell>
          <cell r="G372" t="str">
            <v>CONSTRUCCIONES CRISTOBAL ORTEGA, S.L.</v>
          </cell>
          <cell r="H372" t="str">
            <v>B35299601</v>
          </cell>
        </row>
        <row r="373">
          <cell r="A373">
            <v>37238</v>
          </cell>
          <cell r="B373">
            <v>88</v>
          </cell>
          <cell r="C373" t="str">
            <v>SCH</v>
          </cell>
          <cell r="D373" t="str">
            <v>GRA</v>
          </cell>
          <cell r="E373">
            <v>15000</v>
          </cell>
          <cell r="F373" t="str">
            <v>I</v>
          </cell>
          <cell r="G373" t="str">
            <v>GS MEDICA, S.L.</v>
          </cell>
          <cell r="H373" t="str">
            <v>B35397645</v>
          </cell>
        </row>
        <row r="374">
          <cell r="A374">
            <v>37238</v>
          </cell>
          <cell r="B374">
            <v>89</v>
          </cell>
          <cell r="C374" t="str">
            <v>SCH</v>
          </cell>
          <cell r="D374" t="str">
            <v>GRA</v>
          </cell>
          <cell r="E374">
            <v>411000</v>
          </cell>
          <cell r="F374" t="str">
            <v>I</v>
          </cell>
          <cell r="G374" t="str">
            <v>CONSTRUCCIONES ZENON SANCHEZ PEREZ</v>
          </cell>
          <cell r="H374" t="str">
            <v>B35064252</v>
          </cell>
        </row>
        <row r="375">
          <cell r="A375">
            <v>37238</v>
          </cell>
          <cell r="B375">
            <v>90</v>
          </cell>
          <cell r="C375" t="str">
            <v>SCH</v>
          </cell>
          <cell r="D375" t="str">
            <v>GOB</v>
          </cell>
          <cell r="E375">
            <v>18000</v>
          </cell>
          <cell r="F375" t="str">
            <v>I</v>
          </cell>
          <cell r="G375" t="str">
            <v>MENENDEZ ALONSO, JOSE RAMON</v>
          </cell>
          <cell r="H375" t="str">
            <v>25937790T</v>
          </cell>
        </row>
        <row r="376">
          <cell r="A376">
            <v>37238</v>
          </cell>
          <cell r="B376">
            <v>91</v>
          </cell>
          <cell r="C376" t="str">
            <v>SCH</v>
          </cell>
          <cell r="D376" t="str">
            <v>GOB</v>
          </cell>
          <cell r="E376">
            <v>301000</v>
          </cell>
          <cell r="F376" t="str">
            <v>I</v>
          </cell>
          <cell r="G376" t="str">
            <v>PAMARE, S.L.</v>
          </cell>
          <cell r="H376" t="str">
            <v>B96270822</v>
          </cell>
        </row>
        <row r="377">
          <cell r="A377">
            <v>37238</v>
          </cell>
          <cell r="B377">
            <v>92</v>
          </cell>
          <cell r="C377" t="str">
            <v>SCH</v>
          </cell>
          <cell r="D377" t="str">
            <v>GOB</v>
          </cell>
          <cell r="E377">
            <v>24000</v>
          </cell>
          <cell r="F377" t="str">
            <v>I</v>
          </cell>
          <cell r="G377" t="str">
            <v>COMUNIDAD DE BIENES INSUAR</v>
          </cell>
          <cell r="H377" t="str">
            <v>E38372355</v>
          </cell>
        </row>
        <row r="378">
          <cell r="A378">
            <v>37238</v>
          </cell>
          <cell r="B378">
            <v>93</v>
          </cell>
          <cell r="C378" t="str">
            <v>SCH</v>
          </cell>
          <cell r="D378" t="str">
            <v>GOB</v>
          </cell>
          <cell r="E378">
            <v>394000</v>
          </cell>
          <cell r="F378" t="str">
            <v>I</v>
          </cell>
          <cell r="G378" t="str">
            <v>KAPELL S.L.</v>
          </cell>
          <cell r="H378" t="str">
            <v>B58155391</v>
          </cell>
        </row>
        <row r="379">
          <cell r="A379">
            <v>37238</v>
          </cell>
          <cell r="B379">
            <v>94</v>
          </cell>
          <cell r="C379" t="str">
            <v>SCH</v>
          </cell>
          <cell r="D379" t="str">
            <v>GOB</v>
          </cell>
          <cell r="E379">
            <v>593000</v>
          </cell>
          <cell r="F379" t="str">
            <v>I</v>
          </cell>
          <cell r="G379" t="str">
            <v>ORCUS S.L.</v>
          </cell>
          <cell r="H379" t="str">
            <v>B08736233</v>
          </cell>
        </row>
        <row r="380">
          <cell r="A380">
            <v>37238</v>
          </cell>
          <cell r="B380">
            <v>95</v>
          </cell>
          <cell r="C380" t="str">
            <v>SCH</v>
          </cell>
          <cell r="D380" t="str">
            <v>GOB</v>
          </cell>
          <cell r="E380">
            <v>90000</v>
          </cell>
          <cell r="F380" t="str">
            <v>I</v>
          </cell>
          <cell r="G380" t="str">
            <v>GONZALEZ PEREZ, MARIO</v>
          </cell>
          <cell r="H380" t="str">
            <v>41912222N</v>
          </cell>
        </row>
        <row r="381">
          <cell r="A381">
            <v>37238</v>
          </cell>
          <cell r="B381">
            <v>96</v>
          </cell>
          <cell r="C381" t="str">
            <v>SCH</v>
          </cell>
          <cell r="D381" t="str">
            <v>GRA</v>
          </cell>
          <cell r="E381">
            <v>3000</v>
          </cell>
          <cell r="F381" t="str">
            <v>I</v>
          </cell>
          <cell r="G381" t="str">
            <v>CANARIAS REGIONAL DE MEDIO AMBIENT</v>
          </cell>
          <cell r="H381" t="str">
            <v>B35496876</v>
          </cell>
        </row>
        <row r="382">
          <cell r="A382">
            <v>37238</v>
          </cell>
          <cell r="B382">
            <v>97</v>
          </cell>
          <cell r="C382" t="str">
            <v>SCH</v>
          </cell>
          <cell r="D382" t="str">
            <v>GRA</v>
          </cell>
          <cell r="E382">
            <v>6000</v>
          </cell>
          <cell r="F382" t="str">
            <v>I</v>
          </cell>
          <cell r="G382" t="str">
            <v>GONZALEZ REYES, FRANCISCO</v>
          </cell>
          <cell r="H382" t="str">
            <v>42714886E</v>
          </cell>
        </row>
        <row r="383">
          <cell r="A383">
            <v>37238</v>
          </cell>
          <cell r="B383">
            <v>1</v>
          </cell>
          <cell r="C383" t="str">
            <v>CRC</v>
          </cell>
          <cell r="D383" t="str">
            <v>GRA</v>
          </cell>
          <cell r="E383">
            <v>19000</v>
          </cell>
          <cell r="F383" t="str">
            <v>I</v>
          </cell>
          <cell r="G383" t="str">
            <v>GONZALEZ MARTINEZ, OCTAVIO</v>
          </cell>
          <cell r="H383" t="str">
            <v>42818409-E</v>
          </cell>
        </row>
        <row r="384">
          <cell r="A384">
            <v>37238</v>
          </cell>
          <cell r="B384">
            <v>2</v>
          </cell>
          <cell r="C384" t="str">
            <v>CRC</v>
          </cell>
          <cell r="D384" t="str">
            <v>GRA</v>
          </cell>
          <cell r="E384">
            <v>36000</v>
          </cell>
          <cell r="F384" t="str">
            <v>I</v>
          </cell>
          <cell r="G384" t="str">
            <v>S.A.T. PLATANOS TABURIENTE</v>
          </cell>
          <cell r="H384" t="str">
            <v>F-38368973</v>
          </cell>
        </row>
        <row r="385">
          <cell r="A385">
            <v>37238</v>
          </cell>
          <cell r="B385">
            <v>3</v>
          </cell>
          <cell r="C385" t="str">
            <v>CRC</v>
          </cell>
          <cell r="D385" t="str">
            <v>GOB</v>
          </cell>
          <cell r="E385">
            <v>601000</v>
          </cell>
          <cell r="F385" t="str">
            <v>I</v>
          </cell>
          <cell r="G385" t="str">
            <v>SUCAN S.A.</v>
          </cell>
          <cell r="H385" t="str">
            <v>A-38030987</v>
          </cell>
        </row>
        <row r="386">
          <cell r="A386">
            <v>37238</v>
          </cell>
          <cell r="B386">
            <v>1</v>
          </cell>
          <cell r="C386" t="str">
            <v>GEN</v>
          </cell>
          <cell r="D386" t="str">
            <v>GOB</v>
          </cell>
          <cell r="E386">
            <v>216000</v>
          </cell>
          <cell r="F386" t="str">
            <v>I</v>
          </cell>
          <cell r="G386" t="str">
            <v>Mendizabal Gabriel, Celestino</v>
          </cell>
          <cell r="H386" t="str">
            <v>50.680.649-B</v>
          </cell>
        </row>
        <row r="387">
          <cell r="A387">
            <v>37238</v>
          </cell>
          <cell r="B387">
            <v>2</v>
          </cell>
          <cell r="C387" t="str">
            <v>GEN</v>
          </cell>
          <cell r="D387" t="str">
            <v>GOB</v>
          </cell>
          <cell r="E387">
            <v>12000</v>
          </cell>
          <cell r="F387" t="str">
            <v>I</v>
          </cell>
          <cell r="G387" t="str">
            <v>Deforcan, S.L.</v>
          </cell>
          <cell r="H387" t="str">
            <v>B-35401850</v>
          </cell>
        </row>
        <row r="388">
          <cell r="A388">
            <v>37238</v>
          </cell>
          <cell r="B388">
            <v>3</v>
          </cell>
          <cell r="C388" t="str">
            <v>GEN</v>
          </cell>
          <cell r="D388" t="str">
            <v>GOB</v>
          </cell>
          <cell r="E388">
            <v>218000</v>
          </cell>
          <cell r="F388" t="str">
            <v>I</v>
          </cell>
          <cell r="G388" t="str">
            <v>Z-35,S.L.</v>
          </cell>
          <cell r="H388" t="str">
            <v>B-38557989</v>
          </cell>
        </row>
        <row r="389">
          <cell r="A389">
            <v>37238</v>
          </cell>
          <cell r="B389">
            <v>4</v>
          </cell>
          <cell r="C389" t="str">
            <v>GEN</v>
          </cell>
          <cell r="D389" t="str">
            <v>GOB</v>
          </cell>
          <cell r="E389">
            <v>383000</v>
          </cell>
          <cell r="F389" t="str">
            <v>I</v>
          </cell>
          <cell r="G389" t="str">
            <v>Call Net Sistemas, S.L.</v>
          </cell>
          <cell r="H389" t="str">
            <v>B-61087128</v>
          </cell>
        </row>
        <row r="390">
          <cell r="A390">
            <v>37238</v>
          </cell>
          <cell r="B390">
            <v>5</v>
          </cell>
          <cell r="C390" t="str">
            <v>GEN</v>
          </cell>
          <cell r="D390" t="str">
            <v>TEN</v>
          </cell>
          <cell r="E390">
            <v>96000</v>
          </cell>
          <cell r="F390" t="str">
            <v>I</v>
          </cell>
          <cell r="G390" t="str">
            <v>Ceres Agrícola Tenerife S.L.</v>
          </cell>
          <cell r="H390" t="str">
            <v>B-38281325</v>
          </cell>
        </row>
        <row r="391">
          <cell r="A391">
            <v>37238</v>
          </cell>
          <cell r="B391">
            <v>6</v>
          </cell>
          <cell r="C391" t="str">
            <v>GEN</v>
          </cell>
          <cell r="D391" t="str">
            <v>GOB</v>
          </cell>
          <cell r="E391">
            <v>2000</v>
          </cell>
          <cell r="F391" t="str">
            <v>I</v>
          </cell>
          <cell r="G391" t="str">
            <v>Usha e hijos, S.L.</v>
          </cell>
          <cell r="H391" t="str">
            <v>B-38452090</v>
          </cell>
        </row>
        <row r="392">
          <cell r="A392">
            <v>37238</v>
          </cell>
          <cell r="B392">
            <v>7</v>
          </cell>
          <cell r="C392" t="str">
            <v>GEN</v>
          </cell>
          <cell r="D392" t="str">
            <v>TEN</v>
          </cell>
          <cell r="E392">
            <v>48000</v>
          </cell>
          <cell r="F392" t="str">
            <v>I</v>
          </cell>
          <cell r="G392" t="str">
            <v>Casino Playa de las Americas, S.A.</v>
          </cell>
          <cell r="H392" t="str">
            <v>A-38067567</v>
          </cell>
        </row>
        <row r="393">
          <cell r="A393">
            <v>37238</v>
          </cell>
          <cell r="B393">
            <v>8</v>
          </cell>
          <cell r="C393" t="str">
            <v>GEN</v>
          </cell>
          <cell r="D393" t="str">
            <v>TEN</v>
          </cell>
          <cell r="E393">
            <v>60000</v>
          </cell>
          <cell r="F393" t="str">
            <v>I</v>
          </cell>
          <cell r="G393" t="str">
            <v>Esteban Beltran, Juan José</v>
          </cell>
          <cell r="H393" t="str">
            <v>41893633-F</v>
          </cell>
        </row>
        <row r="394">
          <cell r="A394">
            <v>37238</v>
          </cell>
          <cell r="B394">
            <v>50</v>
          </cell>
          <cell r="C394" t="str">
            <v>BBV</v>
          </cell>
          <cell r="D394" t="str">
            <v>GRA</v>
          </cell>
          <cell r="E394">
            <v>62000</v>
          </cell>
          <cell r="F394" t="str">
            <v>I</v>
          </cell>
          <cell r="G394" t="str">
            <v>TALLERES NAVALES PESQUEROS, S.A.</v>
          </cell>
          <cell r="H394" t="str">
            <v>A35017680</v>
          </cell>
        </row>
        <row r="395">
          <cell r="A395">
            <v>37238</v>
          </cell>
          <cell r="B395">
            <v>51</v>
          </cell>
          <cell r="C395" t="str">
            <v>BBV</v>
          </cell>
          <cell r="D395" t="str">
            <v>GRA</v>
          </cell>
          <cell r="E395">
            <v>19000</v>
          </cell>
          <cell r="F395" t="str">
            <v>I</v>
          </cell>
          <cell r="G395" t="str">
            <v>ASISTENCIA NAVAL, S.A.</v>
          </cell>
          <cell r="H395" t="str">
            <v>A35129626</v>
          </cell>
        </row>
        <row r="396">
          <cell r="A396">
            <v>37238</v>
          </cell>
          <cell r="B396">
            <v>52</v>
          </cell>
          <cell r="C396" t="str">
            <v>BBV</v>
          </cell>
          <cell r="D396" t="str">
            <v>GRA</v>
          </cell>
          <cell r="E396">
            <v>9000</v>
          </cell>
          <cell r="F396" t="str">
            <v>I</v>
          </cell>
          <cell r="G396" t="str">
            <v>PICHOLI, S.L.</v>
          </cell>
          <cell r="H396" t="str">
            <v>B35066216</v>
          </cell>
        </row>
        <row r="397">
          <cell r="A397">
            <v>37238</v>
          </cell>
          <cell r="B397">
            <v>53</v>
          </cell>
          <cell r="C397" t="str">
            <v>BBV</v>
          </cell>
          <cell r="D397" t="str">
            <v>GOB</v>
          </cell>
          <cell r="E397">
            <v>443000</v>
          </cell>
          <cell r="F397" t="str">
            <v>I</v>
          </cell>
          <cell r="G397" t="str">
            <v>HOTEL LA SIESTA TENERIFE II, S.L.</v>
          </cell>
          <cell r="H397" t="str">
            <v>B35431048</v>
          </cell>
        </row>
        <row r="398">
          <cell r="A398">
            <v>37238</v>
          </cell>
          <cell r="B398">
            <v>54</v>
          </cell>
          <cell r="C398" t="str">
            <v>BBV</v>
          </cell>
          <cell r="D398" t="str">
            <v>GOB</v>
          </cell>
          <cell r="E398">
            <v>18000</v>
          </cell>
          <cell r="F398" t="str">
            <v>I</v>
          </cell>
          <cell r="G398" t="str">
            <v>FALCON Y CIA, S.L.</v>
          </cell>
          <cell r="H398" t="str">
            <v>B35036466</v>
          </cell>
        </row>
        <row r="399">
          <cell r="A399">
            <v>37238</v>
          </cell>
          <cell r="B399">
            <v>55</v>
          </cell>
          <cell r="C399" t="str">
            <v>BBV</v>
          </cell>
          <cell r="D399" t="str">
            <v>TEN</v>
          </cell>
          <cell r="E399">
            <v>12000</v>
          </cell>
          <cell r="F399" t="str">
            <v>I</v>
          </cell>
          <cell r="G399" t="str">
            <v>CERRAMAR COAD.DE BIENES</v>
          </cell>
          <cell r="H399" t="str">
            <v>E38100004</v>
          </cell>
        </row>
        <row r="400">
          <cell r="A400">
            <v>37238</v>
          </cell>
          <cell r="B400">
            <v>56</v>
          </cell>
          <cell r="C400" t="str">
            <v>BBV</v>
          </cell>
          <cell r="D400" t="str">
            <v>GOB</v>
          </cell>
          <cell r="E400">
            <v>275000</v>
          </cell>
          <cell r="F400" t="str">
            <v>I</v>
          </cell>
          <cell r="G400" t="str">
            <v>CANARIAS DE COMERCIO, S.L.</v>
          </cell>
          <cell r="H400" t="str">
            <v>B35044197</v>
          </cell>
        </row>
        <row r="401">
          <cell r="A401">
            <v>37238</v>
          </cell>
          <cell r="B401">
            <v>57</v>
          </cell>
          <cell r="C401" t="str">
            <v>BBV</v>
          </cell>
          <cell r="D401" t="str">
            <v>GOB</v>
          </cell>
          <cell r="E401">
            <v>225000</v>
          </cell>
          <cell r="F401" t="str">
            <v>I</v>
          </cell>
          <cell r="G401" t="str">
            <v>SCHIAWASE, S.L.</v>
          </cell>
          <cell r="H401" t="str">
            <v>B36143585</v>
          </cell>
        </row>
        <row r="402">
          <cell r="A402">
            <v>37238</v>
          </cell>
          <cell r="B402">
            <v>58</v>
          </cell>
          <cell r="C402" t="str">
            <v>BBV</v>
          </cell>
          <cell r="D402" t="str">
            <v>GOB</v>
          </cell>
          <cell r="E402">
            <v>31000</v>
          </cell>
          <cell r="F402" t="str">
            <v>I</v>
          </cell>
          <cell r="G402" t="str">
            <v>ANTONIO PEÑA RAMIREZ</v>
          </cell>
          <cell r="H402" t="str">
            <v>42625783K</v>
          </cell>
        </row>
        <row r="403">
          <cell r="A403">
            <v>37238</v>
          </cell>
          <cell r="B403">
            <v>59</v>
          </cell>
          <cell r="C403" t="str">
            <v>BBV</v>
          </cell>
          <cell r="D403" t="str">
            <v>TEN</v>
          </cell>
          <cell r="E403">
            <v>5000</v>
          </cell>
          <cell r="F403" t="str">
            <v>I</v>
          </cell>
          <cell r="G403" t="str">
            <v>EUROCAN GESTION MERCANTIL, S.L.</v>
          </cell>
          <cell r="H403" t="str">
            <v>B38522215</v>
          </cell>
        </row>
        <row r="404">
          <cell r="A404">
            <v>37238</v>
          </cell>
          <cell r="B404">
            <v>60</v>
          </cell>
          <cell r="C404" t="str">
            <v>BBV</v>
          </cell>
          <cell r="D404" t="str">
            <v>GRA</v>
          </cell>
          <cell r="E404">
            <v>1283000</v>
          </cell>
          <cell r="F404" t="str">
            <v>I</v>
          </cell>
          <cell r="G404" t="str">
            <v>MATIAS MARRERO CONSTRUCCIONES Y OBRAS, S.A</v>
          </cell>
          <cell r="H404" t="str">
            <v>A35110568</v>
          </cell>
        </row>
        <row r="405">
          <cell r="A405">
            <v>37238</v>
          </cell>
          <cell r="B405">
            <v>61</v>
          </cell>
          <cell r="C405" t="str">
            <v>BBV</v>
          </cell>
          <cell r="D405" t="str">
            <v>GOB</v>
          </cell>
          <cell r="E405">
            <v>4000</v>
          </cell>
          <cell r="F405" t="str">
            <v>I</v>
          </cell>
          <cell r="G405" t="str">
            <v>Mª MANUELA CABRERA ARENCIBIA</v>
          </cell>
          <cell r="H405" t="str">
            <v>42664548P</v>
          </cell>
        </row>
        <row r="406">
          <cell r="A406">
            <v>37238</v>
          </cell>
          <cell r="B406">
            <v>62</v>
          </cell>
          <cell r="C406" t="str">
            <v>BBV</v>
          </cell>
          <cell r="D406" t="str">
            <v>GOB</v>
          </cell>
          <cell r="E406">
            <v>2000</v>
          </cell>
          <cell r="F406" t="str">
            <v>I</v>
          </cell>
          <cell r="G406" t="str">
            <v>JOSÉ BRAULIO MARRERO HERNÁNDEZ</v>
          </cell>
          <cell r="H406" t="str">
            <v>A2693849F</v>
          </cell>
        </row>
        <row r="407">
          <cell r="A407">
            <v>37238</v>
          </cell>
          <cell r="B407">
            <v>63</v>
          </cell>
          <cell r="C407" t="str">
            <v>BBV</v>
          </cell>
          <cell r="D407" t="str">
            <v>GOB</v>
          </cell>
          <cell r="E407">
            <v>44000</v>
          </cell>
          <cell r="F407" t="str">
            <v>I</v>
          </cell>
          <cell r="G407" t="str">
            <v>PARTNER HOTELS &amp; INNS, S.L.</v>
          </cell>
          <cell r="H407" t="str">
            <v>E38100004</v>
          </cell>
        </row>
        <row r="408">
          <cell r="A408">
            <v>37238</v>
          </cell>
          <cell r="B408">
            <v>64</v>
          </cell>
          <cell r="C408" t="str">
            <v>BBV</v>
          </cell>
          <cell r="D408" t="str">
            <v>TEN</v>
          </cell>
          <cell r="E408">
            <v>45000</v>
          </cell>
          <cell r="F408" t="str">
            <v>I</v>
          </cell>
          <cell r="G408" t="str">
            <v>PARTNER HOTELS &amp; INNS, S.L.</v>
          </cell>
          <cell r="H408" t="str">
            <v>E38100004</v>
          </cell>
        </row>
        <row r="409">
          <cell r="A409">
            <v>37238</v>
          </cell>
          <cell r="B409">
            <v>65</v>
          </cell>
          <cell r="C409" t="str">
            <v>BBV</v>
          </cell>
          <cell r="D409" t="str">
            <v>GRA</v>
          </cell>
          <cell r="E409">
            <v>45000</v>
          </cell>
          <cell r="F409" t="str">
            <v>I</v>
          </cell>
          <cell r="G409" t="str">
            <v>PARTNER HOTELS &amp; INNS, S.L.</v>
          </cell>
          <cell r="H409" t="str">
            <v>E38100004</v>
          </cell>
        </row>
        <row r="410">
          <cell r="A410">
            <v>37238</v>
          </cell>
          <cell r="B410">
            <v>41</v>
          </cell>
          <cell r="C410" t="str">
            <v>BKT</v>
          </cell>
          <cell r="D410" t="str">
            <v>TEN</v>
          </cell>
          <cell r="E410">
            <v>50000</v>
          </cell>
          <cell r="F410" t="str">
            <v>I</v>
          </cell>
          <cell r="G410" t="str">
            <v>ADOLMA S.L.</v>
          </cell>
          <cell r="H410" t="str">
            <v>B38217295</v>
          </cell>
        </row>
        <row r="411">
          <cell r="A411">
            <v>37238</v>
          </cell>
          <cell r="B411">
            <v>42</v>
          </cell>
          <cell r="C411" t="str">
            <v>BKT</v>
          </cell>
          <cell r="D411" t="str">
            <v>TEN</v>
          </cell>
          <cell r="E411">
            <v>159000</v>
          </cell>
          <cell r="F411" t="str">
            <v>I</v>
          </cell>
          <cell r="G411" t="str">
            <v>TEXTIL IMPEX S.L.</v>
          </cell>
          <cell r="H411" t="str">
            <v>B38254470</v>
          </cell>
        </row>
        <row r="412">
          <cell r="A412">
            <v>37238</v>
          </cell>
          <cell r="B412">
            <v>43</v>
          </cell>
          <cell r="C412" t="str">
            <v>BKT</v>
          </cell>
          <cell r="D412" t="str">
            <v>GRA</v>
          </cell>
          <cell r="E412">
            <v>181000</v>
          </cell>
          <cell r="F412" t="str">
            <v>I</v>
          </cell>
          <cell r="G412" t="str">
            <v>COMERCIAL INSULAR DE MAQUINARIA S.L.</v>
          </cell>
          <cell r="H412" t="str">
            <v>B35079581</v>
          </cell>
        </row>
        <row r="413">
          <cell r="A413">
            <v>37238</v>
          </cell>
          <cell r="B413">
            <v>44</v>
          </cell>
          <cell r="C413" t="str">
            <v>BKT</v>
          </cell>
          <cell r="D413" t="str">
            <v>GRA</v>
          </cell>
          <cell r="E413">
            <v>15000</v>
          </cell>
          <cell r="F413" t="str">
            <v>I</v>
          </cell>
          <cell r="G413" t="str">
            <v>ARTWIT S.L.</v>
          </cell>
          <cell r="H413" t="str">
            <v>B35386036</v>
          </cell>
        </row>
        <row r="414">
          <cell r="A414">
            <v>37238</v>
          </cell>
          <cell r="B414">
            <v>45</v>
          </cell>
          <cell r="C414" t="str">
            <v>BKT</v>
          </cell>
          <cell r="D414" t="str">
            <v>GRA</v>
          </cell>
          <cell r="E414">
            <v>35000</v>
          </cell>
          <cell r="F414" t="str">
            <v>I</v>
          </cell>
          <cell r="G414" t="str">
            <v>PEÑANIEVES S.L.</v>
          </cell>
          <cell r="H414" t="str">
            <v>B35271543</v>
          </cell>
        </row>
        <row r="415">
          <cell r="A415">
            <v>37238</v>
          </cell>
          <cell r="B415">
            <v>46</v>
          </cell>
          <cell r="C415" t="str">
            <v>BKT</v>
          </cell>
          <cell r="D415" t="str">
            <v>GRA</v>
          </cell>
          <cell r="E415">
            <v>72000</v>
          </cell>
          <cell r="F415" t="str">
            <v>I</v>
          </cell>
          <cell r="G415" t="str">
            <v>ALCATUR S.A.</v>
          </cell>
          <cell r="H415" t="str">
            <v>A35127083</v>
          </cell>
        </row>
        <row r="416">
          <cell r="A416">
            <v>37238</v>
          </cell>
          <cell r="B416">
            <v>47</v>
          </cell>
          <cell r="C416" t="str">
            <v>BKT</v>
          </cell>
          <cell r="D416" t="str">
            <v>GRA</v>
          </cell>
          <cell r="E416">
            <v>285000</v>
          </cell>
          <cell r="F416" t="str">
            <v>I</v>
          </cell>
          <cell r="G416" t="str">
            <v>INFUDE S.L.</v>
          </cell>
          <cell r="H416" t="str">
            <v>B35435460</v>
          </cell>
        </row>
        <row r="417">
          <cell r="A417">
            <v>37238</v>
          </cell>
          <cell r="B417">
            <v>48</v>
          </cell>
          <cell r="C417" t="str">
            <v>BKT</v>
          </cell>
          <cell r="D417" t="str">
            <v>GRA</v>
          </cell>
          <cell r="E417">
            <v>5000</v>
          </cell>
          <cell r="F417" t="str">
            <v>I</v>
          </cell>
          <cell r="G417" t="str">
            <v>CONSTRUCCIONES NORDAL S.L.</v>
          </cell>
          <cell r="H417" t="str">
            <v>B35326537</v>
          </cell>
        </row>
        <row r="418">
          <cell r="A418">
            <v>37238</v>
          </cell>
          <cell r="B418">
            <v>49</v>
          </cell>
          <cell r="C418" t="str">
            <v>BKT</v>
          </cell>
          <cell r="D418" t="str">
            <v>GRA</v>
          </cell>
          <cell r="E418">
            <v>372000</v>
          </cell>
          <cell r="F418" t="str">
            <v>I</v>
          </cell>
          <cell r="G418" t="str">
            <v>INVERPESCA FISH S.L.</v>
          </cell>
          <cell r="H418" t="str">
            <v>B35293042</v>
          </cell>
        </row>
        <row r="419">
          <cell r="A419">
            <v>37238</v>
          </cell>
          <cell r="B419">
            <v>51</v>
          </cell>
          <cell r="C419" t="str">
            <v>BKT</v>
          </cell>
          <cell r="D419" t="str">
            <v>TEN</v>
          </cell>
          <cell r="E419">
            <v>42000</v>
          </cell>
          <cell r="F419" t="str">
            <v>I</v>
          </cell>
          <cell r="G419" t="str">
            <v xml:space="preserve"> PEREIRA REMON, CARMEN ROSA</v>
          </cell>
          <cell r="H419" t="str">
            <v>43792658Z</v>
          </cell>
        </row>
        <row r="420">
          <cell r="A420">
            <v>37238</v>
          </cell>
          <cell r="B420">
            <v>52</v>
          </cell>
          <cell r="C420" t="str">
            <v>BKT</v>
          </cell>
          <cell r="D420" t="str">
            <v>GRA</v>
          </cell>
          <cell r="E420">
            <v>180000</v>
          </cell>
          <cell r="F420" t="str">
            <v>I</v>
          </cell>
          <cell r="G420" t="str">
            <v xml:space="preserve"> FERNANDEZ RODRIGUEZ, FRANCISCO DE ASIS</v>
          </cell>
          <cell r="H420" t="str">
            <v>15831813Q</v>
          </cell>
        </row>
        <row r="421">
          <cell r="A421">
            <v>37238</v>
          </cell>
          <cell r="B421">
            <v>53</v>
          </cell>
          <cell r="C421" t="str">
            <v>BKT</v>
          </cell>
          <cell r="D421" t="str">
            <v>GOB</v>
          </cell>
          <cell r="E421">
            <v>54000</v>
          </cell>
          <cell r="F421" t="str">
            <v>I</v>
          </cell>
          <cell r="G421" t="str">
            <v>CARDIOTENE S.L.</v>
          </cell>
          <cell r="H421" t="str">
            <v>B38463816</v>
          </cell>
        </row>
        <row r="422">
          <cell r="A422">
            <v>37238</v>
          </cell>
          <cell r="B422">
            <v>34</v>
          </cell>
          <cell r="C422" t="str">
            <v>GEN</v>
          </cell>
          <cell r="D422" t="str">
            <v>GOB</v>
          </cell>
          <cell r="E422">
            <v>12823000</v>
          </cell>
          <cell r="F422" t="str">
            <v>I</v>
          </cell>
          <cell r="G422" t="str">
            <v>Caja General de Ahorros de Canarias</v>
          </cell>
          <cell r="H422" t="str">
            <v>G-38001749</v>
          </cell>
        </row>
        <row r="423">
          <cell r="A423">
            <v>37238</v>
          </cell>
          <cell r="B423">
            <v>35</v>
          </cell>
          <cell r="C423" t="str">
            <v>GEN</v>
          </cell>
          <cell r="D423" t="str">
            <v>TEN</v>
          </cell>
          <cell r="E423">
            <v>14823000</v>
          </cell>
          <cell r="F423" t="str">
            <v>I</v>
          </cell>
          <cell r="G423" t="str">
            <v>Caja General de Ahorros de Canarias</v>
          </cell>
          <cell r="H423" t="str">
            <v>G-38001749</v>
          </cell>
        </row>
        <row r="424">
          <cell r="A424">
            <v>37238</v>
          </cell>
          <cell r="B424">
            <v>36</v>
          </cell>
          <cell r="C424" t="str">
            <v>GEN</v>
          </cell>
          <cell r="D424" t="str">
            <v>GRA</v>
          </cell>
          <cell r="E424">
            <v>2025000</v>
          </cell>
          <cell r="F424" t="str">
            <v>I</v>
          </cell>
          <cell r="G424" t="str">
            <v>Caja General de Ahorros de Canarias</v>
          </cell>
          <cell r="H424" t="str">
            <v>G-38001749</v>
          </cell>
        </row>
        <row r="425">
          <cell r="A425">
            <v>37238</v>
          </cell>
          <cell r="B425">
            <v>18</v>
          </cell>
          <cell r="C425" t="str">
            <v>RTE</v>
          </cell>
          <cell r="D425" t="str">
            <v>GOB</v>
          </cell>
          <cell r="E425">
            <v>12000</v>
          </cell>
          <cell r="F425" t="str">
            <v>I</v>
          </cell>
          <cell r="G425" t="str">
            <v>MARRERO MONTESDEOCA, FELIX LUIS</v>
          </cell>
          <cell r="H425" t="str">
            <v>42036145-B</v>
          </cell>
        </row>
        <row r="426">
          <cell r="A426">
            <v>37238</v>
          </cell>
          <cell r="B426">
            <v>19</v>
          </cell>
          <cell r="C426" t="str">
            <v>RTE</v>
          </cell>
          <cell r="D426" t="str">
            <v>GOB</v>
          </cell>
          <cell r="E426">
            <v>6000</v>
          </cell>
          <cell r="F426" t="str">
            <v>I</v>
          </cell>
          <cell r="G426" t="str">
            <v>MAHORSA, S.A.</v>
          </cell>
          <cell r="H426" t="str">
            <v>A-38078697</v>
          </cell>
        </row>
        <row r="427">
          <cell r="A427">
            <v>37238</v>
          </cell>
          <cell r="B427">
            <v>20</v>
          </cell>
          <cell r="C427" t="str">
            <v>RTE</v>
          </cell>
          <cell r="D427" t="str">
            <v>GOB</v>
          </cell>
          <cell r="E427">
            <v>6000</v>
          </cell>
          <cell r="F427" t="str">
            <v>I</v>
          </cell>
          <cell r="G427" t="str">
            <v>VIAJES TEN MAR, S.L.</v>
          </cell>
          <cell r="H427" t="str">
            <v>B-38087326</v>
          </cell>
        </row>
        <row r="428">
          <cell r="A428">
            <v>37238</v>
          </cell>
          <cell r="B428">
            <v>21</v>
          </cell>
          <cell r="C428" t="str">
            <v>RTE</v>
          </cell>
          <cell r="D428" t="str">
            <v>GOB</v>
          </cell>
          <cell r="E428">
            <v>6000</v>
          </cell>
          <cell r="F428" t="str">
            <v>I</v>
          </cell>
          <cell r="G428" t="str">
            <v>CLINICA DOCTOR GARCIA ESTRADA, S.L.</v>
          </cell>
          <cell r="H428" t="str">
            <v>B-38403507</v>
          </cell>
        </row>
        <row r="429">
          <cell r="B429">
            <v>52</v>
          </cell>
          <cell r="C429" t="str">
            <v>INS</v>
          </cell>
          <cell r="D429" t="str">
            <v>GRA</v>
          </cell>
          <cell r="E429">
            <v>54000</v>
          </cell>
          <cell r="F429" t="str">
            <v>I</v>
          </cell>
          <cell r="G429" t="str">
            <v>Martinez Berriel, María del Rosario</v>
          </cell>
          <cell r="H429" t="str">
            <v>78447850-W</v>
          </cell>
        </row>
        <row r="430">
          <cell r="B430">
            <v>53</v>
          </cell>
          <cell r="C430" t="str">
            <v>INS</v>
          </cell>
          <cell r="D430" t="str">
            <v>GRA</v>
          </cell>
          <cell r="E430">
            <v>12000</v>
          </cell>
          <cell r="F430" t="str">
            <v>I</v>
          </cell>
          <cell r="G430" t="str">
            <v>JRC Relojería, S.L.</v>
          </cell>
          <cell r="H430" t="str">
            <v>B3537884-3</v>
          </cell>
        </row>
        <row r="431">
          <cell r="B431">
            <v>54</v>
          </cell>
          <cell r="C431" t="str">
            <v>INS</v>
          </cell>
          <cell r="D431" t="str">
            <v>GRA</v>
          </cell>
          <cell r="E431">
            <v>6000</v>
          </cell>
          <cell r="F431" t="str">
            <v>I</v>
          </cell>
          <cell r="G431" t="str">
            <v>Cabrera Martín, Héctor</v>
          </cell>
          <cell r="H431" t="str">
            <v>42624880-S</v>
          </cell>
        </row>
        <row r="432">
          <cell r="B432">
            <v>55</v>
          </cell>
          <cell r="C432" t="str">
            <v>INS</v>
          </cell>
          <cell r="D432" t="str">
            <v xml:space="preserve">GRA </v>
          </cell>
          <cell r="E432">
            <v>85000</v>
          </cell>
          <cell r="F432" t="str">
            <v>I</v>
          </cell>
          <cell r="G432" t="str">
            <v>COMERCIAL FUBE, S.L.</v>
          </cell>
          <cell r="H432" t="str">
            <v>B3513121-8</v>
          </cell>
        </row>
        <row r="433">
          <cell r="B433">
            <v>56</v>
          </cell>
          <cell r="C433" t="str">
            <v>INS</v>
          </cell>
          <cell r="D433" t="str">
            <v>TEN</v>
          </cell>
          <cell r="E433">
            <v>12000</v>
          </cell>
          <cell r="F433" t="str">
            <v>I</v>
          </cell>
          <cell r="G433" t="str">
            <v>Lavado y Engrase San Matías, S.L.</v>
          </cell>
          <cell r="H433" t="str">
            <v>B3838064-8</v>
          </cell>
        </row>
        <row r="434">
          <cell r="B434">
            <v>57</v>
          </cell>
          <cell r="C434" t="str">
            <v>INS</v>
          </cell>
          <cell r="D434" t="str">
            <v>GRA</v>
          </cell>
          <cell r="E434">
            <v>10528000</v>
          </cell>
          <cell r="F434" t="str">
            <v>I</v>
          </cell>
          <cell r="G434" t="str">
            <v>Caja Insular de Ahorros de Canarias</v>
          </cell>
          <cell r="H434" t="str">
            <v>G35000272</v>
          </cell>
        </row>
        <row r="435">
          <cell r="B435">
            <v>58</v>
          </cell>
          <cell r="C435" t="str">
            <v>INS</v>
          </cell>
          <cell r="D435" t="str">
            <v>GOB</v>
          </cell>
          <cell r="E435">
            <v>8200000</v>
          </cell>
          <cell r="F435" t="str">
            <v>I</v>
          </cell>
          <cell r="G435" t="str">
            <v>Caja Insular de Ahorros de Canarias</v>
          </cell>
          <cell r="H435" t="str">
            <v>G35000272</v>
          </cell>
        </row>
      </sheetData>
      <sheetData sheetId="1">
        <row r="2">
          <cell r="A2" t="str">
            <v>Fecha</v>
          </cell>
          <cell r="B2" t="str">
            <v>Nº Peticion</v>
          </cell>
          <cell r="C2" t="str">
            <v>Entidad</v>
          </cell>
          <cell r="D2" t="str">
            <v>Emisor</v>
          </cell>
          <cell r="E2" t="str">
            <v>Volumen(Eur)</v>
          </cell>
          <cell r="F2" t="str">
            <v>Nombre / Razón social</v>
          </cell>
          <cell r="G2" t="str">
            <v>NIF / CIF</v>
          </cell>
          <cell r="H2" t="str">
            <v>Nombre / Razón social</v>
          </cell>
          <cell r="I2" t="str">
            <v>NIF / CIF</v>
          </cell>
          <cell r="J2" t="str">
            <v>Nombre / Razón social</v>
          </cell>
          <cell r="K2" t="str">
            <v>NIF / CIF</v>
          </cell>
          <cell r="L2" t="str">
            <v>Nombre / Razón social</v>
          </cell>
          <cell r="M2" t="str">
            <v>NIF / CIF</v>
          </cell>
          <cell r="N2" t="str">
            <v>Nombre / Razón social</v>
          </cell>
          <cell r="O2" t="str">
            <v>NIF / CIF</v>
          </cell>
          <cell r="P2" t="str">
            <v>Nombre / Razón social</v>
          </cell>
          <cell r="Q2" t="str">
            <v>NIF / CIF</v>
          </cell>
          <cell r="R2" t="str">
            <v>Nombre / Razón social</v>
          </cell>
          <cell r="S2" t="str">
            <v>NIF / CIF</v>
          </cell>
          <cell r="T2" t="str">
            <v>Nombre / Razón social</v>
          </cell>
          <cell r="U2" t="str">
            <v>NIF / CIF</v>
          </cell>
          <cell r="V2" t="str">
            <v>Nombre / Razón social</v>
          </cell>
          <cell r="W2" t="str">
            <v>NIF / CIF</v>
          </cell>
          <cell r="X2" t="str">
            <v>Nombre / Razón social</v>
          </cell>
          <cell r="Y2" t="str">
            <v>NIF / CIF</v>
          </cell>
        </row>
        <row r="3">
          <cell r="A3">
            <v>37236</v>
          </cell>
          <cell r="B3">
            <v>12</v>
          </cell>
          <cell r="C3" t="str">
            <v>BKT</v>
          </cell>
          <cell r="D3" t="str">
            <v>GRA</v>
          </cell>
          <cell r="E3">
            <v>126000</v>
          </cell>
          <cell r="F3" t="str">
            <v xml:space="preserve">BARRIOS FERNANDEZ, FRANCISCO   </v>
          </cell>
          <cell r="G3" t="str">
            <v>10039020A</v>
          </cell>
          <cell r="H3" t="str">
            <v xml:space="preserve">MANRIQUE DE LARA  BENITEZ DE LUGO, MARIA LUISA </v>
          </cell>
          <cell r="I3" t="str">
            <v>42805677D</v>
          </cell>
        </row>
        <row r="4">
          <cell r="A4">
            <v>37236</v>
          </cell>
          <cell r="B4">
            <v>14</v>
          </cell>
          <cell r="C4" t="str">
            <v>BKT</v>
          </cell>
          <cell r="D4" t="str">
            <v>GRA</v>
          </cell>
          <cell r="E4">
            <v>12000</v>
          </cell>
          <cell r="F4" t="str">
            <v>MONZON GONZALEZ, JORGE LUIS</v>
          </cell>
          <cell r="G4" t="str">
            <v>42822062H</v>
          </cell>
          <cell r="H4" t="str">
            <v xml:space="preserve"> SANTANA GARCIA, AMADA</v>
          </cell>
          <cell r="I4" t="str">
            <v>78468493Z</v>
          </cell>
        </row>
        <row r="5">
          <cell r="A5">
            <v>37237</v>
          </cell>
          <cell r="B5">
            <v>17</v>
          </cell>
          <cell r="C5" t="str">
            <v>BTO</v>
          </cell>
          <cell r="D5" t="str">
            <v>GOB</v>
          </cell>
          <cell r="E5">
            <v>24000</v>
          </cell>
          <cell r="F5" t="str">
            <v>López Orge, Jaime</v>
          </cell>
          <cell r="G5" t="str">
            <v xml:space="preserve"> 42657615-K</v>
          </cell>
          <cell r="H5" t="str">
            <v>Plasencia Prieto, Maria Luisa</v>
          </cell>
          <cell r="I5" t="str">
            <v xml:space="preserve"> 07038092-T</v>
          </cell>
        </row>
        <row r="6">
          <cell r="A6">
            <v>37237</v>
          </cell>
          <cell r="B6">
            <v>21</v>
          </cell>
          <cell r="C6" t="str">
            <v>BTO</v>
          </cell>
          <cell r="D6" t="str">
            <v>GOB</v>
          </cell>
          <cell r="E6">
            <v>6000</v>
          </cell>
          <cell r="F6" t="str">
            <v>Sanz Monzón, Alfonso</v>
          </cell>
          <cell r="G6" t="str">
            <v xml:space="preserve"> 41776878-T</v>
          </cell>
          <cell r="H6" t="str">
            <v>Herrero Abad, Regina</v>
          </cell>
          <cell r="I6" t="str">
            <v xml:space="preserve"> 41776990-C</v>
          </cell>
        </row>
        <row r="7">
          <cell r="A7">
            <v>37237</v>
          </cell>
          <cell r="B7">
            <v>23</v>
          </cell>
          <cell r="C7" t="str">
            <v>BTO</v>
          </cell>
          <cell r="D7" t="str">
            <v>GOB</v>
          </cell>
          <cell r="E7">
            <v>2000</v>
          </cell>
          <cell r="F7" t="str">
            <v>Rodríguez Rojas, Apolinar</v>
          </cell>
          <cell r="G7" t="str">
            <v xml:space="preserve"> 3655334-J</v>
          </cell>
          <cell r="H7" t="str">
            <v>Díaz Ortega, Faustina</v>
          </cell>
          <cell r="I7" t="str">
            <v xml:space="preserve"> 3558926-K</v>
          </cell>
        </row>
        <row r="8">
          <cell r="A8">
            <v>37238</v>
          </cell>
          <cell r="B8">
            <v>50</v>
          </cell>
          <cell r="C8" t="str">
            <v>BKT</v>
          </cell>
          <cell r="D8" t="str">
            <v>TEN</v>
          </cell>
          <cell r="E8">
            <v>96000</v>
          </cell>
          <cell r="F8" t="str">
            <v>FERNANDEZ DE LA TORRE, HONORIO</v>
          </cell>
          <cell r="G8" t="str">
            <v>41869214Z</v>
          </cell>
          <cell r="H8" t="str">
            <v>FERNANDEZ LOPEZ, ENCARNACION</v>
          </cell>
          <cell r="I8" t="str">
            <v>42058664J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 '91-'96"/>
      <sheetName val="CENSO 98"/>
      <sheetName val="RECAUDACION 1998"/>
      <sheetName val="RECAUDACION 1998 (2)"/>
      <sheetName val="RECAUDACION 1998 (3)"/>
      <sheetName val="Nuevo Reparto"/>
      <sheetName val="RECAUDACIÓN '96-'97"/>
      <sheetName val="RECAUDACIÓN '98"/>
      <sheetName val="1998 (CARTA)"/>
      <sheetName val="Hoja1"/>
      <sheetName val="REPARTO ENTRE AYUNTAMIENTOS"/>
      <sheetName val="GTOS. GESTIÓN '98"/>
      <sheetName val="1-V-96 A 31-XII-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 entidadades"/>
      <sheetName val="TODAS"/>
      <sheetName val="Hoja1"/>
    </sheetNames>
    <sheetDataSet>
      <sheetData sheetId="0" refreshError="1"/>
      <sheetData sheetId="1" refreshError="1"/>
      <sheetData sheetId="2" refreshError="1">
        <row r="2">
          <cell r="B2">
            <v>1</v>
          </cell>
          <cell r="C2" t="str">
            <v>T</v>
          </cell>
        </row>
        <row r="3">
          <cell r="B3">
            <v>2</v>
          </cell>
          <cell r="C3" t="str">
            <v>R</v>
          </cell>
        </row>
        <row r="4">
          <cell r="B4">
            <v>3</v>
          </cell>
          <cell r="C4" t="str">
            <v>W</v>
          </cell>
        </row>
        <row r="5">
          <cell r="B5">
            <v>4</v>
          </cell>
          <cell r="C5" t="str">
            <v>A</v>
          </cell>
        </row>
        <row r="6">
          <cell r="B6">
            <v>5</v>
          </cell>
          <cell r="C6" t="str">
            <v>G</v>
          </cell>
        </row>
        <row r="7">
          <cell r="B7">
            <v>6</v>
          </cell>
          <cell r="C7" t="str">
            <v>M</v>
          </cell>
        </row>
        <row r="8">
          <cell r="B8">
            <v>7</v>
          </cell>
          <cell r="C8" t="str">
            <v>Y</v>
          </cell>
        </row>
        <row r="9">
          <cell r="B9">
            <v>8</v>
          </cell>
          <cell r="C9" t="str">
            <v>F</v>
          </cell>
        </row>
        <row r="10">
          <cell r="B10">
            <v>9</v>
          </cell>
          <cell r="C10" t="str">
            <v>P</v>
          </cell>
        </row>
        <row r="11">
          <cell r="B11">
            <v>10</v>
          </cell>
          <cell r="C11" t="str">
            <v>D</v>
          </cell>
        </row>
        <row r="12">
          <cell r="B12">
            <v>11</v>
          </cell>
          <cell r="C12" t="str">
            <v>X</v>
          </cell>
        </row>
        <row r="13">
          <cell r="B13">
            <v>12</v>
          </cell>
          <cell r="C13" t="str">
            <v>B</v>
          </cell>
        </row>
        <row r="14">
          <cell r="B14">
            <v>13</v>
          </cell>
          <cell r="C14" t="str">
            <v>N</v>
          </cell>
        </row>
        <row r="15">
          <cell r="B15">
            <v>14</v>
          </cell>
          <cell r="C15" t="str">
            <v>J</v>
          </cell>
        </row>
        <row r="16">
          <cell r="B16">
            <v>15</v>
          </cell>
          <cell r="C16" t="str">
            <v>Z</v>
          </cell>
        </row>
        <row r="17">
          <cell r="B17">
            <v>16</v>
          </cell>
          <cell r="C17" t="str">
            <v>S</v>
          </cell>
        </row>
        <row r="18">
          <cell r="B18">
            <v>17</v>
          </cell>
          <cell r="C18" t="str">
            <v>Q</v>
          </cell>
        </row>
        <row r="19">
          <cell r="B19">
            <v>18</v>
          </cell>
          <cell r="C19" t="str">
            <v>V</v>
          </cell>
        </row>
        <row r="20">
          <cell r="B20">
            <v>19</v>
          </cell>
          <cell r="C20" t="str">
            <v>H</v>
          </cell>
        </row>
        <row r="21">
          <cell r="B21">
            <v>20</v>
          </cell>
          <cell r="C21" t="str">
            <v>L</v>
          </cell>
        </row>
        <row r="22">
          <cell r="B22">
            <v>21</v>
          </cell>
          <cell r="C22" t="str">
            <v>C</v>
          </cell>
        </row>
        <row r="23">
          <cell r="B23">
            <v>22</v>
          </cell>
          <cell r="C23" t="str">
            <v>K</v>
          </cell>
        </row>
        <row r="24">
          <cell r="B24">
            <v>23</v>
          </cell>
          <cell r="C24" t="str">
            <v>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MIENDAS"/>
      <sheetName val="COMP. DELEG."/>
      <sheetName val="GASTOS 98"/>
      <sheetName val="SABANA ING."/>
      <sheetName val="FINANC. AFECT."/>
      <sheetName val="BALANCE"/>
      <sheetName val="CAP. II"/>
      <sheetName val="CAP. IV"/>
      <sheetName val="CAP. II IV (2)"/>
      <sheetName val="1997-98"/>
      <sheetName val="PROGRAMAS"/>
      <sheetName val="FINANC. AFECT. (2)"/>
      <sheetName val="FINANC. AFECT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MIENDAS"/>
      <sheetName val="COMP. DELEG."/>
      <sheetName val="GASTOS 98"/>
      <sheetName val="SABANA ING."/>
      <sheetName val="FINANC. AFECT."/>
      <sheetName val="BALANCE"/>
      <sheetName val="CAP. II"/>
      <sheetName val="CAP. IV"/>
      <sheetName val="CAP. II IV (2)"/>
      <sheetName val="1997-98"/>
      <sheetName val="PROGRAMAS"/>
      <sheetName val="FINANC. AFECT. (2)"/>
      <sheetName val="FINANC. AFECT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iciones"/>
      <sheetName val="Individual"/>
      <sheetName val="Mancomunadas"/>
      <sheetName val="Resumen"/>
      <sheetName val="ADJUDICADO"/>
      <sheetName val="SOLICITADO"/>
    </sheetNames>
    <sheetDataSet>
      <sheetData sheetId="0"/>
      <sheetData sheetId="1"/>
      <sheetData sheetId="2"/>
      <sheetData sheetId="3"/>
      <sheetData sheetId="4">
        <row r="1">
          <cell r="A1" t="str">
            <v>Nº Peticion</v>
          </cell>
          <cell r="B1" t="str">
            <v>Entidad</v>
          </cell>
          <cell r="C1" t="str">
            <v>Emisor</v>
          </cell>
          <cell r="D1" t="str">
            <v>Nombre / Razón social</v>
          </cell>
          <cell r="E1" t="str">
            <v>NIF / CIF</v>
          </cell>
          <cell r="F1" t="str">
            <v>volumen</v>
          </cell>
          <cell r="G1" t="str">
            <v>Otra EEFF</v>
          </cell>
        </row>
        <row r="2">
          <cell r="A2">
            <v>11</v>
          </cell>
          <cell r="B2" t="str">
            <v>BAT</v>
          </cell>
          <cell r="C2" t="str">
            <v>GRA</v>
          </cell>
          <cell r="D2" t="str">
            <v>TRACTORTECNIC S.L.</v>
          </cell>
          <cell r="E2" t="str">
            <v>B-35030782</v>
          </cell>
          <cell r="F2">
            <v>22000</v>
          </cell>
        </row>
        <row r="3">
          <cell r="A3">
            <v>1</v>
          </cell>
          <cell r="B3" t="str">
            <v>BAT</v>
          </cell>
          <cell r="C3" t="str">
            <v>GRA</v>
          </cell>
          <cell r="D3" t="str">
            <v>ACAYMO SERVICIOS TURISTICOS S.L.</v>
          </cell>
          <cell r="E3" t="str">
            <v>B-35075910</v>
          </cell>
          <cell r="F3">
            <v>34000</v>
          </cell>
        </row>
        <row r="4">
          <cell r="A4">
            <v>10</v>
          </cell>
          <cell r="B4" t="str">
            <v>BAT</v>
          </cell>
          <cell r="C4" t="str">
            <v>GRA</v>
          </cell>
          <cell r="D4" t="str">
            <v>ASETAX S.L.</v>
          </cell>
          <cell r="E4" t="str">
            <v>B-35200252</v>
          </cell>
          <cell r="F4">
            <v>11000</v>
          </cell>
        </row>
        <row r="5">
          <cell r="A5">
            <v>2</v>
          </cell>
          <cell r="B5" t="str">
            <v>BAT</v>
          </cell>
          <cell r="C5" t="str">
            <v>GRA</v>
          </cell>
          <cell r="D5" t="str">
            <v>CENCIRPLAST S.L.</v>
          </cell>
          <cell r="E5" t="str">
            <v>B-35338086</v>
          </cell>
          <cell r="F5">
            <v>11000</v>
          </cell>
        </row>
        <row r="6">
          <cell r="A6">
            <v>5</v>
          </cell>
          <cell r="B6" t="str">
            <v>BAT</v>
          </cell>
          <cell r="C6" t="str">
            <v>GRA</v>
          </cell>
          <cell r="D6" t="str">
            <v>R.M.A. AUDITORES Y CONSULTORES S.L.</v>
          </cell>
          <cell r="E6" t="str">
            <v>B-35378280</v>
          </cell>
          <cell r="F6">
            <v>6000</v>
          </cell>
        </row>
        <row r="7">
          <cell r="A7">
            <v>9</v>
          </cell>
          <cell r="B7" t="str">
            <v>BAT</v>
          </cell>
          <cell r="C7" t="str">
            <v>GRA</v>
          </cell>
          <cell r="D7" t="str">
            <v>GUILLERMO VERVLIET S.L.</v>
          </cell>
          <cell r="E7" t="str">
            <v>B-35380104</v>
          </cell>
          <cell r="F7">
            <v>7000</v>
          </cell>
        </row>
        <row r="8">
          <cell r="A8">
            <v>6</v>
          </cell>
          <cell r="B8" t="str">
            <v>BAT</v>
          </cell>
          <cell r="C8" t="str">
            <v>GRA</v>
          </cell>
          <cell r="D8" t="str">
            <v>JAVIER MARTIN CONSULTORES Y ASOCIADOS SL.</v>
          </cell>
          <cell r="E8" t="str">
            <v>B-35382985</v>
          </cell>
          <cell r="F8">
            <v>10000</v>
          </cell>
        </row>
        <row r="9">
          <cell r="A9">
            <v>4</v>
          </cell>
          <cell r="B9" t="str">
            <v>BAT</v>
          </cell>
          <cell r="C9" t="str">
            <v>GRA</v>
          </cell>
          <cell r="D9" t="str">
            <v>HERROVIE S.L.</v>
          </cell>
          <cell r="E9" t="str">
            <v>B-35383124</v>
          </cell>
          <cell r="F9">
            <v>6000</v>
          </cell>
        </row>
        <row r="10">
          <cell r="A10">
            <v>8</v>
          </cell>
          <cell r="B10" t="str">
            <v>BAT</v>
          </cell>
          <cell r="C10" t="str">
            <v>GRA</v>
          </cell>
          <cell r="D10" t="str">
            <v>R &amp; M CONSULTORES JURIDICOS S.L.</v>
          </cell>
          <cell r="E10" t="str">
            <v>B-35520287</v>
          </cell>
          <cell r="F10">
            <v>10000</v>
          </cell>
        </row>
        <row r="11">
          <cell r="A11">
            <v>7</v>
          </cell>
          <cell r="B11" t="str">
            <v>BAT</v>
          </cell>
          <cell r="C11" t="str">
            <v>GRA</v>
          </cell>
          <cell r="D11" t="str">
            <v>AREA LABORAL R&amp;M S.L.</v>
          </cell>
          <cell r="E11" t="str">
            <v>B-35524776</v>
          </cell>
          <cell r="F11">
            <v>5000</v>
          </cell>
        </row>
        <row r="12">
          <cell r="A12">
            <v>3</v>
          </cell>
          <cell r="B12" t="str">
            <v>BAT</v>
          </cell>
          <cell r="C12" t="str">
            <v>GRA</v>
          </cell>
          <cell r="D12" t="str">
            <v>ISUR SERVICIOS ELECTRICOS S.L.</v>
          </cell>
          <cell r="E12" t="str">
            <v>B-35545458</v>
          </cell>
          <cell r="F12">
            <v>23000</v>
          </cell>
        </row>
        <row r="13">
          <cell r="A13">
            <v>41</v>
          </cell>
          <cell r="B13" t="str">
            <v>BBV</v>
          </cell>
          <cell r="C13" t="str">
            <v>GRA</v>
          </cell>
          <cell r="D13" t="str">
            <v>ACUÑA GARCIA, ANGELA JOSEFA</v>
          </cell>
          <cell r="E13" t="str">
            <v>08083171-M</v>
          </cell>
          <cell r="F13">
            <v>34000</v>
          </cell>
        </row>
        <row r="14">
          <cell r="A14">
            <v>143</v>
          </cell>
          <cell r="B14" t="str">
            <v>BBV</v>
          </cell>
          <cell r="C14" t="str">
            <v>GRA</v>
          </cell>
          <cell r="D14" t="str">
            <v>MONTERO ISLA, MARIA AMPARO</v>
          </cell>
          <cell r="E14" t="str">
            <v>14836205-D</v>
          </cell>
          <cell r="F14">
            <v>10000</v>
          </cell>
        </row>
        <row r="15">
          <cell r="A15">
            <v>138</v>
          </cell>
          <cell r="B15" t="str">
            <v>BBV</v>
          </cell>
          <cell r="C15" t="str">
            <v>GRA</v>
          </cell>
          <cell r="D15" t="str">
            <v>NAVARRO COARASA, JESUS</v>
          </cell>
          <cell r="E15" t="str">
            <v>17017045-N</v>
          </cell>
          <cell r="F15">
            <v>55000</v>
          </cell>
        </row>
        <row r="16">
          <cell r="A16">
            <v>122</v>
          </cell>
          <cell r="B16" t="str">
            <v>BBV</v>
          </cell>
          <cell r="C16" t="str">
            <v>GRA</v>
          </cell>
          <cell r="D16" t="str">
            <v>TENORIO DE PAIZ, ROGELIO</v>
          </cell>
          <cell r="E16" t="str">
            <v>23552529-T</v>
          </cell>
          <cell r="F16">
            <v>10000</v>
          </cell>
        </row>
        <row r="17">
          <cell r="A17">
            <v>234</v>
          </cell>
          <cell r="B17" t="str">
            <v>BBV</v>
          </cell>
          <cell r="C17" t="str">
            <v>GRA</v>
          </cell>
          <cell r="D17" t="str">
            <v>VARELA BARJA, BLANCA</v>
          </cell>
          <cell r="E17" t="str">
            <v>33310400-Y</v>
          </cell>
          <cell r="F17">
            <v>3000</v>
          </cell>
        </row>
        <row r="18">
          <cell r="A18">
            <v>226</v>
          </cell>
          <cell r="B18" t="str">
            <v>BBV</v>
          </cell>
          <cell r="C18" t="str">
            <v>GRA</v>
          </cell>
          <cell r="D18" t="str">
            <v>PEREZ DOMINGUEZ, VICTORIANO</v>
          </cell>
          <cell r="E18" t="str">
            <v>42444428-K</v>
          </cell>
          <cell r="F18">
            <v>9000</v>
          </cell>
        </row>
        <row r="19">
          <cell r="A19">
            <v>235</v>
          </cell>
          <cell r="B19" t="str">
            <v>BBV</v>
          </cell>
          <cell r="C19" t="str">
            <v>GRA</v>
          </cell>
          <cell r="D19" t="str">
            <v>GORDILLO CEDRES, DOMINGO JOSE</v>
          </cell>
          <cell r="E19" t="str">
            <v>42446285-S</v>
          </cell>
          <cell r="F19">
            <v>7000</v>
          </cell>
        </row>
        <row r="20">
          <cell r="A20">
            <v>105</v>
          </cell>
          <cell r="B20" t="str">
            <v>BBV</v>
          </cell>
          <cell r="C20" t="str">
            <v>GRA</v>
          </cell>
          <cell r="D20" t="str">
            <v>DELGADO MARTIN, DIEGO</v>
          </cell>
          <cell r="E20" t="str">
            <v>42634997-N</v>
          </cell>
          <cell r="F20">
            <v>16000</v>
          </cell>
          <cell r="G20" t="str">
            <v>POPULAR</v>
          </cell>
        </row>
        <row r="21">
          <cell r="A21">
            <v>224</v>
          </cell>
          <cell r="B21" t="str">
            <v>BBV</v>
          </cell>
          <cell r="C21" t="str">
            <v>GRA</v>
          </cell>
          <cell r="D21" t="str">
            <v>SINTES MARRERO, IGNACIO</v>
          </cell>
          <cell r="E21" t="str">
            <v>42641558-H</v>
          </cell>
          <cell r="F21">
            <v>8000</v>
          </cell>
        </row>
        <row r="22">
          <cell r="A22">
            <v>181</v>
          </cell>
          <cell r="B22" t="str">
            <v>BBV</v>
          </cell>
          <cell r="C22" t="str">
            <v>GRA</v>
          </cell>
          <cell r="D22" t="str">
            <v>DEL PINO MEGIAS, ENCARNA.MARIA</v>
          </cell>
          <cell r="E22" t="str">
            <v>42750700-W</v>
          </cell>
          <cell r="F22">
            <v>6000</v>
          </cell>
          <cell r="G22" t="str">
            <v>POPULAR</v>
          </cell>
        </row>
        <row r="23">
          <cell r="A23">
            <v>148</v>
          </cell>
          <cell r="B23" t="str">
            <v>BBV</v>
          </cell>
          <cell r="C23" t="str">
            <v>GRA</v>
          </cell>
          <cell r="D23" t="str">
            <v>ALAYON HERNANDEZ, SANTIAGO LUIS</v>
          </cell>
          <cell r="E23" t="str">
            <v>42762732-M</v>
          </cell>
          <cell r="F23">
            <v>3000</v>
          </cell>
        </row>
        <row r="24">
          <cell r="A24">
            <v>142</v>
          </cell>
          <cell r="B24" t="str">
            <v>BBV</v>
          </cell>
          <cell r="C24" t="str">
            <v>GRA</v>
          </cell>
          <cell r="D24" t="str">
            <v>MORILLAS JARILLO, MA.CONSOLAC.</v>
          </cell>
          <cell r="E24" t="str">
            <v>45060098-Q</v>
          </cell>
          <cell r="F24">
            <v>18000</v>
          </cell>
        </row>
        <row r="25">
          <cell r="A25">
            <v>156</v>
          </cell>
          <cell r="B25" t="str">
            <v>BBV</v>
          </cell>
          <cell r="C25" t="str">
            <v>GRA</v>
          </cell>
          <cell r="D25" t="str">
            <v>BENITEZ ARMAS, LUZ MARINA</v>
          </cell>
          <cell r="E25" t="str">
            <v>45445209-S</v>
          </cell>
          <cell r="F25">
            <v>6000</v>
          </cell>
        </row>
        <row r="26">
          <cell r="A26">
            <v>155</v>
          </cell>
          <cell r="B26" t="str">
            <v>BBV</v>
          </cell>
          <cell r="C26" t="str">
            <v>GRA</v>
          </cell>
          <cell r="D26" t="str">
            <v>VIAJES CORONA, SA</v>
          </cell>
          <cell r="E26" t="str">
            <v>A-28354512</v>
          </cell>
          <cell r="F26">
            <v>342000</v>
          </cell>
        </row>
        <row r="27">
          <cell r="A27">
            <v>47</v>
          </cell>
          <cell r="B27" t="str">
            <v>BBV</v>
          </cell>
          <cell r="C27" t="str">
            <v>GRA</v>
          </cell>
          <cell r="D27" t="str">
            <v>COMPAÑÍA CANARIA DE PIENSOS SA</v>
          </cell>
          <cell r="E27" t="str">
            <v>A-35005115</v>
          </cell>
          <cell r="F27">
            <v>27000</v>
          </cell>
        </row>
        <row r="28">
          <cell r="A28">
            <v>139</v>
          </cell>
          <cell r="B28" t="str">
            <v>BBV</v>
          </cell>
          <cell r="C28" t="str">
            <v>GRA</v>
          </cell>
          <cell r="D28" t="str">
            <v>DIELECTRO CANARIAS, SA</v>
          </cell>
          <cell r="E28" t="str">
            <v>A-35021781</v>
          </cell>
          <cell r="F28">
            <v>237000</v>
          </cell>
        </row>
        <row r="29">
          <cell r="A29">
            <v>128</v>
          </cell>
          <cell r="B29" t="str">
            <v>BBV</v>
          </cell>
          <cell r="C29" t="str">
            <v>GRA</v>
          </cell>
          <cell r="D29" t="str">
            <v>ENAMAR, SA</v>
          </cell>
          <cell r="E29" t="str">
            <v>A-35062207</v>
          </cell>
          <cell r="F29">
            <v>105000</v>
          </cell>
        </row>
        <row r="30">
          <cell r="A30">
            <v>106</v>
          </cell>
          <cell r="B30" t="str">
            <v>BBV</v>
          </cell>
          <cell r="C30" t="str">
            <v>GRA</v>
          </cell>
          <cell r="D30" t="str">
            <v>CLUB HEMODIAL.MASPALOMAS,SA</v>
          </cell>
          <cell r="E30" t="str">
            <v>A-35076975</v>
          </cell>
          <cell r="F30">
            <v>9000</v>
          </cell>
          <cell r="G30" t="str">
            <v>POPULAR</v>
          </cell>
        </row>
        <row r="31">
          <cell r="A31">
            <v>227</v>
          </cell>
          <cell r="B31" t="str">
            <v>BBV</v>
          </cell>
          <cell r="C31" t="str">
            <v>GRA</v>
          </cell>
          <cell r="D31" t="str">
            <v>MACHACADORA DOMINGUEZ, SA</v>
          </cell>
          <cell r="E31" t="str">
            <v>A-35077866</v>
          </cell>
          <cell r="F31">
            <v>205000</v>
          </cell>
        </row>
        <row r="32">
          <cell r="A32">
            <v>88</v>
          </cell>
          <cell r="B32" t="str">
            <v>BBV</v>
          </cell>
          <cell r="C32" t="str">
            <v>GRA</v>
          </cell>
          <cell r="D32" t="str">
            <v>INSULAR DE ELECTRICIDAD, SA</v>
          </cell>
          <cell r="E32" t="str">
            <v>A-35098268</v>
          </cell>
          <cell r="F32">
            <v>32000</v>
          </cell>
        </row>
        <row r="33">
          <cell r="A33">
            <v>127</v>
          </cell>
          <cell r="B33" t="str">
            <v>BBV</v>
          </cell>
          <cell r="C33" t="str">
            <v>GRA</v>
          </cell>
          <cell r="D33" t="str">
            <v>APARTAMENTOS LIBERTY, SA</v>
          </cell>
          <cell r="E33" t="str">
            <v>A-35103886</v>
          </cell>
          <cell r="F33">
            <v>16000</v>
          </cell>
        </row>
        <row r="34">
          <cell r="A34">
            <v>124</v>
          </cell>
          <cell r="B34" t="str">
            <v>BBV</v>
          </cell>
          <cell r="C34" t="str">
            <v>GRA</v>
          </cell>
          <cell r="D34" t="str">
            <v>MAZCAN, SA</v>
          </cell>
          <cell r="E34" t="str">
            <v>A-35112721</v>
          </cell>
          <cell r="F34">
            <v>3000</v>
          </cell>
        </row>
        <row r="35">
          <cell r="A35">
            <v>144</v>
          </cell>
          <cell r="B35" t="str">
            <v>BBV</v>
          </cell>
          <cell r="C35" t="str">
            <v>GRA</v>
          </cell>
          <cell r="D35" t="str">
            <v>BAZARES MARTEL, SA</v>
          </cell>
          <cell r="E35" t="str">
            <v>A-35128974</v>
          </cell>
          <cell r="F35">
            <v>46000</v>
          </cell>
        </row>
        <row r="36">
          <cell r="A36">
            <v>238</v>
          </cell>
          <cell r="B36" t="str">
            <v>BBV</v>
          </cell>
          <cell r="C36" t="str">
            <v>GRA</v>
          </cell>
          <cell r="D36" t="str">
            <v>ARMADORES PESQUEROS SURESTE,SL</v>
          </cell>
          <cell r="E36" t="str">
            <v>A-35205632</v>
          </cell>
          <cell r="F36">
            <v>86000</v>
          </cell>
        </row>
        <row r="37">
          <cell r="A37">
            <v>40</v>
          </cell>
          <cell r="B37" t="str">
            <v>BBV</v>
          </cell>
          <cell r="C37" t="str">
            <v>GRA</v>
          </cell>
          <cell r="D37" t="str">
            <v>CONSTRUC.JUSAN CANARIAS S.A.</v>
          </cell>
          <cell r="E37" t="str">
            <v>A-35221795</v>
          </cell>
          <cell r="F37">
            <v>680000</v>
          </cell>
        </row>
        <row r="38">
          <cell r="A38">
            <v>228</v>
          </cell>
          <cell r="B38" t="str">
            <v>BBV</v>
          </cell>
          <cell r="C38" t="str">
            <v>GRA</v>
          </cell>
          <cell r="D38" t="str">
            <v>MACACOA, SA</v>
          </cell>
          <cell r="E38" t="str">
            <v>A-35222389</v>
          </cell>
          <cell r="F38">
            <v>44000</v>
          </cell>
        </row>
        <row r="39">
          <cell r="A39">
            <v>104</v>
          </cell>
          <cell r="B39" t="str">
            <v>BBV</v>
          </cell>
          <cell r="C39" t="str">
            <v>GRA</v>
          </cell>
          <cell r="D39" t="str">
            <v>EXPORTACIONES FOLIAS, SA</v>
          </cell>
          <cell r="E39" t="str">
            <v>A-35330182</v>
          </cell>
          <cell r="F39">
            <v>9000</v>
          </cell>
          <cell r="G39" t="str">
            <v>POPULAR</v>
          </cell>
        </row>
        <row r="40">
          <cell r="A40">
            <v>229</v>
          </cell>
          <cell r="B40" t="str">
            <v>BBV</v>
          </cell>
          <cell r="C40" t="str">
            <v>GRA</v>
          </cell>
          <cell r="D40" t="str">
            <v>CANARY MEAT Y FISCH,SA</v>
          </cell>
          <cell r="E40" t="str">
            <v>A-35388925</v>
          </cell>
          <cell r="F40">
            <v>156000</v>
          </cell>
        </row>
        <row r="41">
          <cell r="A41">
            <v>145</v>
          </cell>
          <cell r="B41" t="str">
            <v>BBV</v>
          </cell>
          <cell r="C41" t="str">
            <v>GRA</v>
          </cell>
          <cell r="D41" t="str">
            <v>CONFECCIONES MARTEL TRIANA,SA</v>
          </cell>
          <cell r="E41" t="str">
            <v>A-35475722</v>
          </cell>
          <cell r="F41">
            <v>9000</v>
          </cell>
        </row>
        <row r="42">
          <cell r="A42">
            <v>150</v>
          </cell>
          <cell r="B42" t="str">
            <v>BBV</v>
          </cell>
          <cell r="C42" t="str">
            <v>GRA</v>
          </cell>
          <cell r="D42" t="str">
            <v>INPROCANSA CONSTRUCCIONES,SA</v>
          </cell>
          <cell r="E42" t="str">
            <v>A-35521962</v>
          </cell>
          <cell r="F42">
            <v>34000</v>
          </cell>
        </row>
        <row r="43">
          <cell r="A43">
            <v>77</v>
          </cell>
          <cell r="B43" t="str">
            <v>BBV</v>
          </cell>
          <cell r="C43" t="str">
            <v>GRA</v>
          </cell>
          <cell r="D43" t="str">
            <v>PROMOCIONES LUCEÑA, SA</v>
          </cell>
          <cell r="E43" t="str">
            <v>A-38076865</v>
          </cell>
          <cell r="F43">
            <v>342000</v>
          </cell>
        </row>
        <row r="44">
          <cell r="A44">
            <v>146</v>
          </cell>
          <cell r="B44" t="str">
            <v>BBV</v>
          </cell>
          <cell r="C44" t="str">
            <v>GRA</v>
          </cell>
          <cell r="D44" t="str">
            <v>SUMINISTROS QUIMICOS Y MEDICOS</v>
          </cell>
          <cell r="E44" t="str">
            <v>B-35026020</v>
          </cell>
          <cell r="F44">
            <v>156000</v>
          </cell>
        </row>
        <row r="45">
          <cell r="A45">
            <v>223</v>
          </cell>
          <cell r="B45" t="str">
            <v>BBV</v>
          </cell>
          <cell r="C45" t="str">
            <v>GRA</v>
          </cell>
          <cell r="D45" t="str">
            <v>NICOL ANDREW ESPAÑOLA, SL</v>
          </cell>
          <cell r="E45" t="str">
            <v>B-35031145</v>
          </cell>
          <cell r="F45">
            <v>13000</v>
          </cell>
        </row>
        <row r="46">
          <cell r="A46">
            <v>50</v>
          </cell>
          <cell r="B46" t="str">
            <v>BBV</v>
          </cell>
          <cell r="C46" t="str">
            <v>GRA</v>
          </cell>
          <cell r="D46" t="str">
            <v>ELICAN S.L</v>
          </cell>
          <cell r="E46" t="str">
            <v>B-35044239</v>
          </cell>
          <cell r="F46">
            <v>22000</v>
          </cell>
        </row>
        <row r="47">
          <cell r="A47">
            <v>123</v>
          </cell>
          <cell r="B47" t="str">
            <v>BBV</v>
          </cell>
          <cell r="C47" t="str">
            <v>GRA</v>
          </cell>
          <cell r="D47" t="str">
            <v>COMERCIAL VISVIQUE, SL</v>
          </cell>
          <cell r="E47" t="str">
            <v>B-35051218</v>
          </cell>
          <cell r="F47">
            <v>13000</v>
          </cell>
        </row>
        <row r="48">
          <cell r="A48">
            <v>140</v>
          </cell>
          <cell r="B48" t="str">
            <v>BBV</v>
          </cell>
          <cell r="C48" t="str">
            <v>GRA</v>
          </cell>
          <cell r="D48" t="str">
            <v>GRAPASCAN, SL</v>
          </cell>
          <cell r="E48" t="str">
            <v>B-35055862</v>
          </cell>
          <cell r="F48">
            <v>14000</v>
          </cell>
        </row>
        <row r="49">
          <cell r="A49">
            <v>141</v>
          </cell>
          <cell r="B49" t="str">
            <v>BBV</v>
          </cell>
          <cell r="C49" t="str">
            <v>GRA</v>
          </cell>
          <cell r="D49" t="str">
            <v>COBISEM, SL</v>
          </cell>
          <cell r="E49" t="str">
            <v>B-35058908</v>
          </cell>
          <cell r="F49">
            <v>54000</v>
          </cell>
        </row>
        <row r="50">
          <cell r="A50">
            <v>84</v>
          </cell>
          <cell r="B50" t="str">
            <v>BBV</v>
          </cell>
          <cell r="C50" t="str">
            <v>GRA</v>
          </cell>
          <cell r="D50" t="str">
            <v>COMERCIAL MARQUEZ,SL</v>
          </cell>
          <cell r="E50" t="str">
            <v>B-35064344</v>
          </cell>
          <cell r="F50">
            <v>13000</v>
          </cell>
        </row>
        <row r="51">
          <cell r="A51">
            <v>102</v>
          </cell>
          <cell r="B51" t="str">
            <v>BBV</v>
          </cell>
          <cell r="C51" t="str">
            <v>GRA</v>
          </cell>
          <cell r="D51" t="str">
            <v>MARTELL Y CABRERA, SL</v>
          </cell>
          <cell r="E51" t="str">
            <v>B-35070226</v>
          </cell>
          <cell r="F51">
            <v>6000</v>
          </cell>
          <cell r="G51" t="str">
            <v>POPULAR</v>
          </cell>
        </row>
        <row r="52">
          <cell r="A52">
            <v>120</v>
          </cell>
          <cell r="B52" t="str">
            <v>BBV</v>
          </cell>
          <cell r="C52" t="str">
            <v>GRA</v>
          </cell>
          <cell r="D52" t="str">
            <v>FRANSERTON, SL</v>
          </cell>
          <cell r="E52" t="str">
            <v>B-35088855</v>
          </cell>
          <cell r="F52">
            <v>11000</v>
          </cell>
        </row>
        <row r="53">
          <cell r="A53" t="str">
            <v>129-130</v>
          </cell>
          <cell r="B53" t="str">
            <v>BBV</v>
          </cell>
          <cell r="C53" t="str">
            <v>GRA</v>
          </cell>
          <cell r="D53" t="str">
            <v>COMERCIAL ROFER SL</v>
          </cell>
          <cell r="E53" t="str">
            <v>B-35092923</v>
          </cell>
          <cell r="F53">
            <v>16000</v>
          </cell>
        </row>
        <row r="54">
          <cell r="A54">
            <v>222</v>
          </cell>
          <cell r="B54" t="str">
            <v>BBV</v>
          </cell>
          <cell r="C54" t="str">
            <v>GRA</v>
          </cell>
          <cell r="D54" t="str">
            <v>SERVIC.TURISTICOS CONDOR,SL</v>
          </cell>
          <cell r="E54" t="str">
            <v>B-35103100</v>
          </cell>
          <cell r="F54">
            <v>5000</v>
          </cell>
        </row>
        <row r="55">
          <cell r="A55">
            <v>137</v>
          </cell>
          <cell r="B55" t="str">
            <v>BBV</v>
          </cell>
          <cell r="C55" t="str">
            <v>GRA</v>
          </cell>
          <cell r="D55" t="str">
            <v>ESTUDIO MODA, SL</v>
          </cell>
          <cell r="E55" t="str">
            <v>B-35109537</v>
          </cell>
          <cell r="F55">
            <v>4000</v>
          </cell>
        </row>
        <row r="56">
          <cell r="A56">
            <v>147</v>
          </cell>
          <cell r="B56" t="str">
            <v>BBV</v>
          </cell>
          <cell r="C56" t="str">
            <v>GRA</v>
          </cell>
          <cell r="D56" t="str">
            <v>MUEBLES BAEZ, SL</v>
          </cell>
          <cell r="E56" t="str">
            <v>B-35111459</v>
          </cell>
          <cell r="F56">
            <v>22000</v>
          </cell>
        </row>
        <row r="57">
          <cell r="A57">
            <v>237</v>
          </cell>
          <cell r="B57" t="str">
            <v>BBV</v>
          </cell>
          <cell r="C57" t="str">
            <v>GRA</v>
          </cell>
          <cell r="D57" t="str">
            <v>YUDAYA, SL</v>
          </cell>
          <cell r="E57" t="str">
            <v>B-35137530</v>
          </cell>
          <cell r="F57">
            <v>753000</v>
          </cell>
        </row>
        <row r="58">
          <cell r="A58">
            <v>230</v>
          </cell>
          <cell r="B58" t="str">
            <v>BBV</v>
          </cell>
          <cell r="C58" t="str">
            <v>GRA</v>
          </cell>
          <cell r="D58" t="str">
            <v>TORRES OL, SL</v>
          </cell>
          <cell r="E58" t="str">
            <v>B-35206796</v>
          </cell>
          <cell r="F58">
            <v>173000</v>
          </cell>
        </row>
        <row r="59">
          <cell r="A59">
            <v>180</v>
          </cell>
          <cell r="B59" t="str">
            <v>BBV</v>
          </cell>
          <cell r="C59" t="str">
            <v>GRA</v>
          </cell>
          <cell r="D59" t="str">
            <v>ROTAY, SL</v>
          </cell>
          <cell r="E59" t="str">
            <v>B-35232925</v>
          </cell>
          <cell r="F59">
            <v>11000</v>
          </cell>
          <cell r="G59" t="str">
            <v>POPULAR-BARCLAYS</v>
          </cell>
        </row>
        <row r="60">
          <cell r="A60">
            <v>86</v>
          </cell>
          <cell r="B60" t="str">
            <v>BBV</v>
          </cell>
          <cell r="C60" t="str">
            <v>GRA</v>
          </cell>
          <cell r="D60" t="str">
            <v>MARTELL Y DIAZ, SL</v>
          </cell>
          <cell r="E60" t="str">
            <v>B-35234186</v>
          </cell>
          <cell r="F60">
            <v>5000</v>
          </cell>
        </row>
        <row r="61">
          <cell r="A61">
            <v>85</v>
          </cell>
          <cell r="B61" t="str">
            <v>BBV</v>
          </cell>
          <cell r="C61" t="str">
            <v>GRA</v>
          </cell>
          <cell r="D61" t="str">
            <v>INAKASA SL</v>
          </cell>
          <cell r="E61" t="str">
            <v>B-35244912</v>
          </cell>
          <cell r="F61">
            <v>6000</v>
          </cell>
        </row>
        <row r="62">
          <cell r="A62">
            <v>233</v>
          </cell>
          <cell r="B62" t="str">
            <v>BBV</v>
          </cell>
          <cell r="C62" t="str">
            <v>GRA</v>
          </cell>
          <cell r="D62" t="str">
            <v>RUDICON, SL</v>
          </cell>
          <cell r="E62" t="str">
            <v>B-35256668</v>
          </cell>
          <cell r="F62">
            <v>15000</v>
          </cell>
        </row>
        <row r="63">
          <cell r="A63">
            <v>87</v>
          </cell>
          <cell r="B63" t="str">
            <v>BBV</v>
          </cell>
          <cell r="C63" t="str">
            <v>GRA</v>
          </cell>
          <cell r="D63" t="str">
            <v>ALFA 90 GESTION E INVERSION SL</v>
          </cell>
          <cell r="E63" t="str">
            <v>B-35275205</v>
          </cell>
          <cell r="F63">
            <v>146000</v>
          </cell>
        </row>
        <row r="64">
          <cell r="A64">
            <v>76</v>
          </cell>
          <cell r="B64" t="str">
            <v>BBV</v>
          </cell>
          <cell r="C64" t="str">
            <v>GRA</v>
          </cell>
          <cell r="D64" t="str">
            <v>HERMANOS MEDINA CAZORLA, SL</v>
          </cell>
          <cell r="E64" t="str">
            <v>B-35288091</v>
          </cell>
          <cell r="F64">
            <v>65000</v>
          </cell>
        </row>
        <row r="65">
          <cell r="A65">
            <v>149</v>
          </cell>
          <cell r="B65" t="str">
            <v>BBV</v>
          </cell>
          <cell r="C65" t="str">
            <v>GRA</v>
          </cell>
          <cell r="D65" t="str">
            <v>PUENTE DE PLATA,SL</v>
          </cell>
          <cell r="E65" t="str">
            <v>B-35290675</v>
          </cell>
          <cell r="F65">
            <v>7000</v>
          </cell>
        </row>
        <row r="66">
          <cell r="A66">
            <v>52</v>
          </cell>
          <cell r="B66" t="str">
            <v>BBV</v>
          </cell>
          <cell r="C66" t="str">
            <v>GRA</v>
          </cell>
          <cell r="D66" t="str">
            <v>YUDIGAR CANARIAS S.L.</v>
          </cell>
          <cell r="E66" t="str">
            <v>B-35292754</v>
          </cell>
          <cell r="F66">
            <v>29000</v>
          </cell>
          <cell r="G66" t="str">
            <v>POPULAR</v>
          </cell>
        </row>
        <row r="67">
          <cell r="A67">
            <v>89</v>
          </cell>
          <cell r="B67" t="str">
            <v>BBV</v>
          </cell>
          <cell r="C67" t="str">
            <v>GRA</v>
          </cell>
          <cell r="D67" t="str">
            <v>BEITEZ TKORBJORNSEN SL</v>
          </cell>
          <cell r="E67" t="str">
            <v>B-35317973</v>
          </cell>
          <cell r="F67">
            <v>7000</v>
          </cell>
        </row>
        <row r="68">
          <cell r="A68">
            <v>221</v>
          </cell>
          <cell r="B68" t="str">
            <v>BBV</v>
          </cell>
          <cell r="C68" t="str">
            <v>GRA</v>
          </cell>
          <cell r="D68" t="str">
            <v>BIETAFOL CANARIAS, SL</v>
          </cell>
          <cell r="E68" t="str">
            <v>B-35331834</v>
          </cell>
          <cell r="F68">
            <v>241000</v>
          </cell>
        </row>
        <row r="69">
          <cell r="A69">
            <v>80</v>
          </cell>
          <cell r="B69" t="str">
            <v>BBV</v>
          </cell>
          <cell r="C69" t="str">
            <v>GRA</v>
          </cell>
          <cell r="D69" t="str">
            <v>AG.DE SEG.SANTIAGO GUTI.SANTANA</v>
          </cell>
          <cell r="E69" t="str">
            <v>B-35335389</v>
          </cell>
          <cell r="F69">
            <v>71000</v>
          </cell>
        </row>
        <row r="70">
          <cell r="A70">
            <v>240</v>
          </cell>
          <cell r="B70" t="str">
            <v>BBV</v>
          </cell>
          <cell r="C70" t="str">
            <v>GRA</v>
          </cell>
          <cell r="D70" t="str">
            <v>FEISAL, SL</v>
          </cell>
          <cell r="E70" t="str">
            <v>B-35342260</v>
          </cell>
          <cell r="F70">
            <v>11000</v>
          </cell>
        </row>
        <row r="71">
          <cell r="A71">
            <v>121</v>
          </cell>
          <cell r="B71" t="str">
            <v>BBV</v>
          </cell>
          <cell r="C71" t="str">
            <v>GRA</v>
          </cell>
          <cell r="D71" t="str">
            <v>QUIMISUR 2000, SL</v>
          </cell>
          <cell r="E71" t="str">
            <v>B-35361427</v>
          </cell>
          <cell r="F71">
            <v>11000</v>
          </cell>
        </row>
        <row r="72">
          <cell r="A72">
            <v>39</v>
          </cell>
          <cell r="B72" t="str">
            <v>BBV</v>
          </cell>
          <cell r="C72" t="str">
            <v>GRA</v>
          </cell>
          <cell r="D72" t="str">
            <v>RAINER MAURITZ S.L.</v>
          </cell>
          <cell r="E72" t="str">
            <v>B-35365568</v>
          </cell>
          <cell r="F72">
            <v>23000</v>
          </cell>
        </row>
        <row r="73">
          <cell r="A73">
            <v>43</v>
          </cell>
          <cell r="B73" t="str">
            <v>BBV</v>
          </cell>
          <cell r="C73" t="str">
            <v>GRA</v>
          </cell>
          <cell r="D73" t="str">
            <v>SUMAGRO S.L.</v>
          </cell>
          <cell r="E73" t="str">
            <v>B-35376847</v>
          </cell>
          <cell r="F73">
            <v>66000</v>
          </cell>
        </row>
        <row r="74">
          <cell r="A74">
            <v>56</v>
          </cell>
          <cell r="B74" t="str">
            <v>BBV</v>
          </cell>
          <cell r="C74" t="str">
            <v>GRA</v>
          </cell>
          <cell r="D74" t="str">
            <v>KIRCHE S.L.</v>
          </cell>
          <cell r="E74" t="str">
            <v>B-35385848</v>
          </cell>
          <cell r="F74">
            <v>33000</v>
          </cell>
          <cell r="G74" t="str">
            <v>POPULAR</v>
          </cell>
        </row>
        <row r="75">
          <cell r="A75">
            <v>46</v>
          </cell>
          <cell r="B75" t="str">
            <v>BBV</v>
          </cell>
          <cell r="C75" t="str">
            <v>GRA</v>
          </cell>
          <cell r="D75" t="str">
            <v>ESIGESTION 95 S.L.</v>
          </cell>
          <cell r="E75" t="str">
            <v>B-35394287</v>
          </cell>
          <cell r="F75">
            <v>13000</v>
          </cell>
        </row>
        <row r="76">
          <cell r="A76">
            <v>44</v>
          </cell>
          <cell r="B76" t="str">
            <v>BBV</v>
          </cell>
          <cell r="C76" t="str">
            <v>GRA</v>
          </cell>
          <cell r="D76" t="str">
            <v>LAS MESAS SOL, S.L.</v>
          </cell>
          <cell r="E76" t="str">
            <v>B-35399575</v>
          </cell>
          <cell r="F76">
            <v>38000</v>
          </cell>
        </row>
        <row r="77">
          <cell r="A77">
            <v>241</v>
          </cell>
          <cell r="B77" t="str">
            <v>BBV</v>
          </cell>
          <cell r="C77" t="str">
            <v>GRA</v>
          </cell>
          <cell r="D77" t="str">
            <v>DAVILENS, SL</v>
          </cell>
          <cell r="E77" t="str">
            <v>B-35402320</v>
          </cell>
          <cell r="F77">
            <v>8000</v>
          </cell>
        </row>
        <row r="78">
          <cell r="A78">
            <v>42</v>
          </cell>
          <cell r="B78" t="str">
            <v>BBV</v>
          </cell>
          <cell r="C78" t="str">
            <v>GRA</v>
          </cell>
          <cell r="D78" t="str">
            <v>PROMOTORA SUAREZ VELAZQUEZ SL</v>
          </cell>
          <cell r="E78" t="str">
            <v>B-35414093</v>
          </cell>
          <cell r="F78">
            <v>27000</v>
          </cell>
        </row>
        <row r="79">
          <cell r="A79">
            <v>79</v>
          </cell>
          <cell r="B79" t="str">
            <v>BBV</v>
          </cell>
          <cell r="C79" t="str">
            <v>GRA</v>
          </cell>
          <cell r="D79" t="str">
            <v>GESTION TECNICA PROFESIONAL SL</v>
          </cell>
          <cell r="E79" t="str">
            <v>B-35416684</v>
          </cell>
          <cell r="F79">
            <v>32000</v>
          </cell>
        </row>
        <row r="80">
          <cell r="A80">
            <v>82</v>
          </cell>
          <cell r="B80" t="str">
            <v>BBV</v>
          </cell>
          <cell r="C80" t="str">
            <v>GRA</v>
          </cell>
          <cell r="D80" t="str">
            <v>RABICHE XXI,SL</v>
          </cell>
          <cell r="E80" t="str">
            <v>B-35428424</v>
          </cell>
          <cell r="F80">
            <v>11000</v>
          </cell>
        </row>
        <row r="81">
          <cell r="A81">
            <v>125</v>
          </cell>
          <cell r="B81" t="str">
            <v>BBV</v>
          </cell>
          <cell r="C81" t="str">
            <v>GRA</v>
          </cell>
          <cell r="D81" t="str">
            <v>HOTEL LA SIESTA TENERIFE II,SL</v>
          </cell>
          <cell r="E81" t="str">
            <v>B-35431048</v>
          </cell>
          <cell r="F81">
            <v>88000</v>
          </cell>
        </row>
        <row r="82">
          <cell r="A82">
            <v>81</v>
          </cell>
          <cell r="B82" t="str">
            <v>BBV</v>
          </cell>
          <cell r="C82" t="str">
            <v>GRA</v>
          </cell>
          <cell r="D82" t="str">
            <v>CABRERA Y ASOCIADOS 21,SL</v>
          </cell>
          <cell r="E82" t="str">
            <v>B-35431634</v>
          </cell>
          <cell r="F82">
            <v>11000</v>
          </cell>
        </row>
        <row r="83">
          <cell r="A83">
            <v>51</v>
          </cell>
          <cell r="B83" t="str">
            <v>BBV</v>
          </cell>
          <cell r="C83" t="str">
            <v>GRA</v>
          </cell>
          <cell r="D83" t="str">
            <v>ROCKFISH 96, SL.</v>
          </cell>
          <cell r="E83" t="str">
            <v>B-35433697</v>
          </cell>
          <cell r="F83">
            <v>14000</v>
          </cell>
          <cell r="G83" t="str">
            <v>POPULAR-X</v>
          </cell>
        </row>
        <row r="84">
          <cell r="A84">
            <v>152</v>
          </cell>
          <cell r="B84" t="str">
            <v>BBV</v>
          </cell>
          <cell r="C84" t="str">
            <v>GRA</v>
          </cell>
          <cell r="D84" t="str">
            <v>DOISPA, SL</v>
          </cell>
          <cell r="E84" t="str">
            <v>B-35442342</v>
          </cell>
          <cell r="F84">
            <v>38000</v>
          </cell>
        </row>
        <row r="85">
          <cell r="A85">
            <v>220</v>
          </cell>
          <cell r="B85" t="str">
            <v>BBV</v>
          </cell>
          <cell r="C85" t="str">
            <v>GRA</v>
          </cell>
          <cell r="D85" t="str">
            <v>MARTIN RICHARDSON, SL</v>
          </cell>
          <cell r="E85" t="str">
            <v>B-35451855</v>
          </cell>
          <cell r="F85">
            <v>21000</v>
          </cell>
        </row>
        <row r="86">
          <cell r="A86">
            <v>103</v>
          </cell>
          <cell r="B86" t="str">
            <v>BBV</v>
          </cell>
          <cell r="C86" t="str">
            <v>GRA</v>
          </cell>
          <cell r="D86" t="str">
            <v>ARMAS CORRED.SEG. DE CANA,SL</v>
          </cell>
          <cell r="E86" t="str">
            <v>B-35453059</v>
          </cell>
          <cell r="F86">
            <v>9000</v>
          </cell>
          <cell r="G86" t="str">
            <v>POPULAR</v>
          </cell>
        </row>
        <row r="87">
          <cell r="A87">
            <v>48</v>
          </cell>
          <cell r="B87" t="str">
            <v>BBV</v>
          </cell>
          <cell r="C87" t="str">
            <v>GRA</v>
          </cell>
          <cell r="D87" t="str">
            <v>COMERCIAL ABRAHAM EL JABER SL</v>
          </cell>
          <cell r="E87" t="str">
            <v>B-35453877</v>
          </cell>
          <cell r="F87">
            <v>11000</v>
          </cell>
        </row>
        <row r="88">
          <cell r="A88">
            <v>45</v>
          </cell>
          <cell r="B88" t="str">
            <v>BBV</v>
          </cell>
          <cell r="C88" t="str">
            <v>GRA</v>
          </cell>
          <cell r="D88" t="str">
            <v>EXPLOTACIONES TURISTICAS MARTIN</v>
          </cell>
          <cell r="E88" t="str">
            <v>B-35457118</v>
          </cell>
          <cell r="F88">
            <v>30000</v>
          </cell>
        </row>
        <row r="89">
          <cell r="A89">
            <v>153</v>
          </cell>
          <cell r="B89" t="str">
            <v>BBV</v>
          </cell>
          <cell r="C89" t="str">
            <v>GRA</v>
          </cell>
          <cell r="D89" t="str">
            <v>TIANANMEM, SL</v>
          </cell>
          <cell r="E89" t="str">
            <v>B-35458132</v>
          </cell>
          <cell r="F89">
            <v>18000</v>
          </cell>
        </row>
        <row r="90">
          <cell r="A90">
            <v>231</v>
          </cell>
          <cell r="B90" t="str">
            <v>BBV</v>
          </cell>
          <cell r="C90" t="str">
            <v>GRA</v>
          </cell>
          <cell r="D90" t="str">
            <v>ZORRILLA ABASCAL E HIJOS, SL</v>
          </cell>
          <cell r="E90" t="str">
            <v>B-35460898</v>
          </cell>
          <cell r="F90">
            <v>207000</v>
          </cell>
        </row>
        <row r="91">
          <cell r="A91">
            <v>232</v>
          </cell>
          <cell r="B91" t="str">
            <v>BBV</v>
          </cell>
          <cell r="C91" t="str">
            <v>GRA</v>
          </cell>
          <cell r="D91" t="str">
            <v>PROMOCIO.Y GESTIONES URBANIST.</v>
          </cell>
          <cell r="E91" t="str">
            <v>B-35467034</v>
          </cell>
          <cell r="F91">
            <v>1314000</v>
          </cell>
        </row>
        <row r="92">
          <cell r="A92">
            <v>239</v>
          </cell>
          <cell r="B92" t="str">
            <v>BBV</v>
          </cell>
          <cell r="C92" t="str">
            <v>GRA</v>
          </cell>
          <cell r="D92" t="str">
            <v>OBESMEDICA SL</v>
          </cell>
          <cell r="E92" t="str">
            <v>B-35471093</v>
          </cell>
          <cell r="F92">
            <v>10000</v>
          </cell>
        </row>
        <row r="93">
          <cell r="A93">
            <v>49</v>
          </cell>
          <cell r="B93" t="str">
            <v>BBV</v>
          </cell>
          <cell r="C93" t="str">
            <v>GRA</v>
          </cell>
          <cell r="D93" t="str">
            <v>CLINICA LAS PALMERA P.RICO</v>
          </cell>
          <cell r="E93" t="str">
            <v>B-35510957</v>
          </cell>
          <cell r="F93">
            <v>12000</v>
          </cell>
        </row>
        <row r="94">
          <cell r="A94">
            <v>198</v>
          </cell>
          <cell r="B94" t="str">
            <v>BBV</v>
          </cell>
          <cell r="C94" t="str">
            <v>GRA</v>
          </cell>
          <cell r="D94" t="str">
            <v>PLACAS Y DISTRIB.  LANTIGUA,SL</v>
          </cell>
          <cell r="E94" t="str">
            <v>B-35512078</v>
          </cell>
          <cell r="F94">
            <v>29000</v>
          </cell>
          <cell r="G94" t="str">
            <v>POPULAR</v>
          </cell>
        </row>
        <row r="95">
          <cell r="A95">
            <v>53</v>
          </cell>
          <cell r="B95" t="str">
            <v>BBV</v>
          </cell>
          <cell r="C95" t="str">
            <v>GRA</v>
          </cell>
          <cell r="D95" t="str">
            <v>EUROSERVICIOS CANARIAS SL.</v>
          </cell>
          <cell r="E95" t="str">
            <v>B-35532019</v>
          </cell>
          <cell r="F95">
            <v>92000</v>
          </cell>
          <cell r="G95" t="str">
            <v>POPULAR</v>
          </cell>
        </row>
        <row r="96">
          <cell r="A96">
            <v>54</v>
          </cell>
          <cell r="B96" t="str">
            <v>BBV</v>
          </cell>
          <cell r="C96" t="str">
            <v>GRA</v>
          </cell>
          <cell r="D96" t="str">
            <v>D&amp;N PUBLICATIONS AND INVESTMENT</v>
          </cell>
          <cell r="E96" t="str">
            <v>B-35556281</v>
          </cell>
          <cell r="F96">
            <v>10000</v>
          </cell>
          <cell r="G96" t="str">
            <v>POPULAR</v>
          </cell>
        </row>
        <row r="97">
          <cell r="A97">
            <v>83</v>
          </cell>
          <cell r="B97" t="str">
            <v>BBV</v>
          </cell>
          <cell r="C97" t="str">
            <v>GRA</v>
          </cell>
          <cell r="D97" t="str">
            <v>GOLF PUBLICIDAD,SL</v>
          </cell>
          <cell r="E97" t="str">
            <v>B-35562438</v>
          </cell>
          <cell r="F97">
            <v>25000</v>
          </cell>
        </row>
        <row r="98">
          <cell r="A98">
            <v>78</v>
          </cell>
          <cell r="B98" t="str">
            <v>BBV</v>
          </cell>
          <cell r="C98" t="str">
            <v>GRA</v>
          </cell>
          <cell r="D98" t="str">
            <v>SERV.INSULAR DE OPER. Y MANTEN.</v>
          </cell>
          <cell r="E98" t="str">
            <v>B-35569672</v>
          </cell>
          <cell r="F98">
            <v>11000</v>
          </cell>
        </row>
        <row r="99">
          <cell r="A99">
            <v>225</v>
          </cell>
          <cell r="B99" t="str">
            <v>BBV</v>
          </cell>
          <cell r="C99" t="str">
            <v>GRA</v>
          </cell>
          <cell r="D99" t="str">
            <v>CASAÑAS Y QUINTANA, SL</v>
          </cell>
          <cell r="E99" t="str">
            <v>B-35583822</v>
          </cell>
          <cell r="F99">
            <v>11000</v>
          </cell>
        </row>
        <row r="100">
          <cell r="A100">
            <v>55</v>
          </cell>
          <cell r="B100" t="str">
            <v>BBV</v>
          </cell>
          <cell r="C100" t="str">
            <v>GRA</v>
          </cell>
          <cell r="D100" t="str">
            <v>SUNSUITES CANARIAS S.L.</v>
          </cell>
          <cell r="E100" t="str">
            <v>B-35584671</v>
          </cell>
          <cell r="F100">
            <v>82000</v>
          </cell>
          <cell r="G100" t="str">
            <v>POPULAR</v>
          </cell>
        </row>
        <row r="101">
          <cell r="A101">
            <v>236</v>
          </cell>
          <cell r="B101" t="str">
            <v>BBV</v>
          </cell>
          <cell r="C101" t="str">
            <v>GRA</v>
          </cell>
          <cell r="D101" t="str">
            <v>PROMOCIONES IMOR 17,SL</v>
          </cell>
          <cell r="E101" t="str">
            <v>B-35635937</v>
          </cell>
          <cell r="F101">
            <v>21000</v>
          </cell>
        </row>
        <row r="102">
          <cell r="A102">
            <v>126</v>
          </cell>
          <cell r="B102" t="str">
            <v>BBV</v>
          </cell>
          <cell r="C102" t="str">
            <v>GRA</v>
          </cell>
          <cell r="D102" t="str">
            <v>BALESA SOCIOSANITARIOS,SL</v>
          </cell>
          <cell r="E102" t="str">
            <v>B-35664234</v>
          </cell>
          <cell r="F102">
            <v>49000</v>
          </cell>
        </row>
        <row r="103">
          <cell r="A103">
            <v>154</v>
          </cell>
          <cell r="B103" t="str">
            <v>BBV</v>
          </cell>
          <cell r="C103" t="str">
            <v>GRA</v>
          </cell>
          <cell r="D103" t="str">
            <v>MANTENIMIENTOS ELEC.MAFI,SL</v>
          </cell>
          <cell r="E103" t="str">
            <v>B-38274056</v>
          </cell>
          <cell r="F103">
            <v>23000</v>
          </cell>
        </row>
        <row r="104">
          <cell r="A104">
            <v>151</v>
          </cell>
          <cell r="B104" t="str">
            <v>BBV</v>
          </cell>
          <cell r="C104" t="str">
            <v>GRA</v>
          </cell>
          <cell r="D104" t="str">
            <v>LAMBOK,SL</v>
          </cell>
          <cell r="E104" t="str">
            <v>B-48403323</v>
          </cell>
          <cell r="F104">
            <v>6000</v>
          </cell>
        </row>
        <row r="105">
          <cell r="A105">
            <v>145</v>
          </cell>
          <cell r="B105" t="str">
            <v>BKT</v>
          </cell>
          <cell r="C105" t="str">
            <v>GRA</v>
          </cell>
          <cell r="D105" t="str">
            <v>SOLANO PEREZ, RAMON</v>
          </cell>
          <cell r="E105" t="str">
            <v>00800820-C</v>
          </cell>
          <cell r="F105">
            <v>6000</v>
          </cell>
        </row>
        <row r="106">
          <cell r="A106">
            <v>18</v>
          </cell>
          <cell r="B106" t="str">
            <v>BKT</v>
          </cell>
          <cell r="C106" t="str">
            <v>GRA</v>
          </cell>
          <cell r="D106" t="str">
            <v>Peco Alcalde, Olimpia</v>
          </cell>
          <cell r="E106" t="str">
            <v>02180495-A</v>
          </cell>
          <cell r="F106">
            <v>27000</v>
          </cell>
          <cell r="G106" t="str">
            <v>BARCLAYS</v>
          </cell>
        </row>
        <row r="107">
          <cell r="A107">
            <v>24</v>
          </cell>
          <cell r="B107" t="str">
            <v>BKT</v>
          </cell>
          <cell r="C107" t="str">
            <v>GRA</v>
          </cell>
          <cell r="D107" t="str">
            <v>Romero Ramos, Luis</v>
          </cell>
          <cell r="E107" t="str">
            <v>11710991-N</v>
          </cell>
          <cell r="F107">
            <v>9000</v>
          </cell>
          <cell r="G107" t="str">
            <v>BARCLAYS</v>
          </cell>
        </row>
        <row r="108">
          <cell r="A108">
            <v>22</v>
          </cell>
          <cell r="B108" t="str">
            <v>BKT</v>
          </cell>
          <cell r="C108" t="str">
            <v>GRA</v>
          </cell>
          <cell r="D108" t="str">
            <v>Ruiz González, Julian Antonio</v>
          </cell>
          <cell r="E108" t="str">
            <v>13710128-N</v>
          </cell>
          <cell r="F108">
            <v>17000</v>
          </cell>
          <cell r="G108" t="str">
            <v>BARCLAYS</v>
          </cell>
        </row>
        <row r="109">
          <cell r="A109">
            <v>142</v>
          </cell>
          <cell r="B109" t="str">
            <v>BKT</v>
          </cell>
          <cell r="C109" t="str">
            <v>GRA</v>
          </cell>
          <cell r="D109" t="str">
            <v>BACARIZA CEBREROS, JOSE LUIS</v>
          </cell>
          <cell r="E109" t="str">
            <v>24092325-D</v>
          </cell>
          <cell r="F109">
            <v>24000</v>
          </cell>
        </row>
        <row r="110">
          <cell r="A110">
            <v>64</v>
          </cell>
          <cell r="B110" t="str">
            <v>BKT</v>
          </cell>
          <cell r="C110" t="str">
            <v>GRA</v>
          </cell>
          <cell r="D110" t="str">
            <v>TORRA-BALARI CERA, MARIA REYES</v>
          </cell>
          <cell r="E110" t="str">
            <v>37615962-Z</v>
          </cell>
          <cell r="F110">
            <v>6000</v>
          </cell>
          <cell r="G110" t="str">
            <v>BARCLAYS</v>
          </cell>
        </row>
        <row r="111">
          <cell r="A111">
            <v>143</v>
          </cell>
          <cell r="B111" t="str">
            <v>BKT</v>
          </cell>
          <cell r="C111" t="str">
            <v>GRA</v>
          </cell>
          <cell r="D111" t="str">
            <v>GONZALEZ DE CHAVES PEREZ, FRANCISCO</v>
          </cell>
          <cell r="E111" t="str">
            <v>41821912-T</v>
          </cell>
          <cell r="F111">
            <v>28000</v>
          </cell>
        </row>
        <row r="112">
          <cell r="A112">
            <v>144</v>
          </cell>
          <cell r="B112" t="str">
            <v>BKT</v>
          </cell>
          <cell r="C112" t="str">
            <v>GRA</v>
          </cell>
          <cell r="D112" t="str">
            <v>FERNANDEZ BENCOMO, MARIA DEL PILAR</v>
          </cell>
          <cell r="E112" t="str">
            <v>41935265-D</v>
          </cell>
          <cell r="F112">
            <v>28000</v>
          </cell>
        </row>
        <row r="113">
          <cell r="A113">
            <v>29</v>
          </cell>
          <cell r="B113" t="str">
            <v>BKT</v>
          </cell>
          <cell r="C113" t="str">
            <v>GRA</v>
          </cell>
          <cell r="D113" t="str">
            <v>Hidalgo Ferrera, Pedro</v>
          </cell>
          <cell r="E113" t="str">
            <v>42630083-C</v>
          </cell>
          <cell r="F113">
            <v>19000</v>
          </cell>
          <cell r="G113" t="str">
            <v>BARCLAYS</v>
          </cell>
        </row>
        <row r="114">
          <cell r="A114">
            <v>21</v>
          </cell>
          <cell r="B114" t="str">
            <v>BKT</v>
          </cell>
          <cell r="C114" t="str">
            <v>GRA</v>
          </cell>
          <cell r="D114" t="str">
            <v>Múnoz Fernández, Alfonso</v>
          </cell>
          <cell r="E114" t="str">
            <v>42658134-B</v>
          </cell>
          <cell r="F114">
            <v>16000</v>
          </cell>
          <cell r="G114" t="str">
            <v>BARCLAYS</v>
          </cell>
        </row>
        <row r="115">
          <cell r="A115">
            <v>91</v>
          </cell>
          <cell r="B115" t="str">
            <v>BKT</v>
          </cell>
          <cell r="C115" t="str">
            <v>GRA</v>
          </cell>
          <cell r="D115" t="str">
            <v>IBRAHIM PERERA, JUAN CARLOS</v>
          </cell>
          <cell r="E115" t="str">
            <v>42701529-M</v>
          </cell>
          <cell r="F115">
            <v>9000</v>
          </cell>
        </row>
        <row r="116">
          <cell r="A116">
            <v>23</v>
          </cell>
          <cell r="B116" t="str">
            <v>BKT</v>
          </cell>
          <cell r="C116" t="str">
            <v>GRA</v>
          </cell>
          <cell r="D116" t="str">
            <v>Naranjo Cabrera, Antonio</v>
          </cell>
          <cell r="E116" t="str">
            <v>42726472-Q</v>
          </cell>
          <cell r="F116">
            <v>29000</v>
          </cell>
          <cell r="G116" t="str">
            <v>BARCLAYS</v>
          </cell>
        </row>
        <row r="117">
          <cell r="A117">
            <v>90</v>
          </cell>
          <cell r="B117" t="str">
            <v>BKT</v>
          </cell>
          <cell r="C117" t="str">
            <v>GRA</v>
          </cell>
          <cell r="D117" t="str">
            <v>BOSCH LOZANO, JUAN JOSE</v>
          </cell>
          <cell r="E117" t="str">
            <v>42731006-L</v>
          </cell>
          <cell r="F117">
            <v>25000</v>
          </cell>
        </row>
        <row r="118">
          <cell r="A118">
            <v>31</v>
          </cell>
          <cell r="B118" t="str">
            <v>BKT</v>
          </cell>
          <cell r="C118" t="str">
            <v>GRA</v>
          </cell>
          <cell r="D118" t="str">
            <v>Benitez Quintero, Felipe Leonardo</v>
          </cell>
          <cell r="E118" t="str">
            <v>42775413-J</v>
          </cell>
          <cell r="F118">
            <v>30000</v>
          </cell>
          <cell r="G118" t="str">
            <v>BARCLAYS</v>
          </cell>
        </row>
        <row r="119">
          <cell r="A119">
            <v>93</v>
          </cell>
          <cell r="B119" t="str">
            <v>BKT</v>
          </cell>
          <cell r="C119" t="str">
            <v>GRA</v>
          </cell>
          <cell r="D119" t="str">
            <v>JIMENEZ ALMEIDA, AMALIA ISABEL</v>
          </cell>
          <cell r="E119" t="str">
            <v>42805880-M</v>
          </cell>
          <cell r="F119">
            <v>27000</v>
          </cell>
          <cell r="G119" t="str">
            <v>BANCAJA</v>
          </cell>
        </row>
        <row r="120">
          <cell r="A120">
            <v>92</v>
          </cell>
          <cell r="B120" t="str">
            <v>BKT</v>
          </cell>
          <cell r="C120" t="str">
            <v>GRA</v>
          </cell>
          <cell r="D120" t="str">
            <v>MONZON GONZALEZ, JORGE LUIS</v>
          </cell>
          <cell r="E120" t="str">
            <v>42822062-H</v>
          </cell>
          <cell r="F120">
            <v>15000</v>
          </cell>
        </row>
        <row r="121">
          <cell r="A121">
            <v>19</v>
          </cell>
          <cell r="B121" t="str">
            <v>BKT</v>
          </cell>
          <cell r="C121" t="str">
            <v>GRA</v>
          </cell>
          <cell r="D121" t="str">
            <v>Darias Alvarez, Gregorio Ramón</v>
          </cell>
          <cell r="E121" t="str">
            <v>42939061-Q</v>
          </cell>
          <cell r="F121">
            <v>26000</v>
          </cell>
          <cell r="G121" t="str">
            <v>BARCLAYS</v>
          </cell>
        </row>
        <row r="122">
          <cell r="A122">
            <v>30</v>
          </cell>
          <cell r="B122" t="str">
            <v>BKT</v>
          </cell>
          <cell r="C122" t="str">
            <v>GRA</v>
          </cell>
          <cell r="D122" t="str">
            <v>Lang-Lenton Valido, José María</v>
          </cell>
          <cell r="E122" t="str">
            <v>43662930-M</v>
          </cell>
          <cell r="F122">
            <v>17000</v>
          </cell>
          <cell r="G122" t="str">
            <v>BARCLAYS</v>
          </cell>
        </row>
        <row r="123">
          <cell r="A123">
            <v>100</v>
          </cell>
          <cell r="B123" t="str">
            <v>BKT</v>
          </cell>
          <cell r="C123" t="str">
            <v>GRA</v>
          </cell>
          <cell r="D123" t="str">
            <v>MARRERO QUINTANA, MARIA MERCEDES</v>
          </cell>
          <cell r="E123" t="str">
            <v>78443616-T</v>
          </cell>
          <cell r="F123">
            <v>8000</v>
          </cell>
          <cell r="G123" t="str">
            <v>BARCLAYS</v>
          </cell>
        </row>
        <row r="124">
          <cell r="A124">
            <v>137</v>
          </cell>
          <cell r="B124" t="str">
            <v>BKT</v>
          </cell>
          <cell r="C124" t="str">
            <v>GRA</v>
          </cell>
          <cell r="D124" t="str">
            <v>BANKINTER S.A.</v>
          </cell>
          <cell r="E124" t="str">
            <v>A-28157360</v>
          </cell>
          <cell r="F124">
            <v>613000</v>
          </cell>
        </row>
        <row r="125">
          <cell r="A125">
            <v>55</v>
          </cell>
          <cell r="B125" t="str">
            <v>BKT</v>
          </cell>
          <cell r="C125" t="str">
            <v>GRA</v>
          </cell>
          <cell r="D125" t="str">
            <v>VIVIENDAS DE CANTABRIA SA</v>
          </cell>
          <cell r="E125" t="str">
            <v>A-28666139</v>
          </cell>
          <cell r="F125">
            <v>6000</v>
          </cell>
        </row>
        <row r="126">
          <cell r="A126">
            <v>57</v>
          </cell>
          <cell r="B126" t="str">
            <v>BKT</v>
          </cell>
          <cell r="C126" t="str">
            <v>GRA</v>
          </cell>
          <cell r="D126" t="str">
            <v>VITEL SA</v>
          </cell>
          <cell r="E126" t="str">
            <v>A-28872133</v>
          </cell>
          <cell r="F126">
            <v>35000</v>
          </cell>
        </row>
        <row r="127">
          <cell r="A127">
            <v>131</v>
          </cell>
          <cell r="B127" t="str">
            <v>BKT</v>
          </cell>
          <cell r="C127" t="str">
            <v>GRA</v>
          </cell>
          <cell r="D127" t="str">
            <v>DOMINGO ALONSO S A</v>
          </cell>
          <cell r="E127" t="str">
            <v>A-35007376</v>
          </cell>
          <cell r="F127">
            <v>541000</v>
          </cell>
        </row>
        <row r="128">
          <cell r="A128">
            <v>86</v>
          </cell>
          <cell r="B128" t="str">
            <v>BKT</v>
          </cell>
          <cell r="C128" t="str">
            <v>GRA</v>
          </cell>
          <cell r="D128" t="str">
            <v>ELMASA SA</v>
          </cell>
          <cell r="E128" t="str">
            <v>A-35016245</v>
          </cell>
          <cell r="F128">
            <v>205000</v>
          </cell>
        </row>
        <row r="129">
          <cell r="A129">
            <v>116</v>
          </cell>
          <cell r="B129" t="str">
            <v>BKT</v>
          </cell>
          <cell r="C129" t="str">
            <v>GRA</v>
          </cell>
          <cell r="D129" t="str">
            <v>EXIMPORE SA</v>
          </cell>
          <cell r="E129" t="str">
            <v>A-35019546</v>
          </cell>
          <cell r="F129">
            <v>8000</v>
          </cell>
        </row>
        <row r="130">
          <cell r="A130">
            <v>88</v>
          </cell>
          <cell r="B130" t="str">
            <v>BKT</v>
          </cell>
          <cell r="C130" t="str">
            <v>GRA</v>
          </cell>
          <cell r="D130" t="str">
            <v>JUMARPE S A</v>
          </cell>
          <cell r="E130" t="str">
            <v>A-35025386</v>
          </cell>
          <cell r="F130">
            <v>34000</v>
          </cell>
        </row>
        <row r="131">
          <cell r="A131">
            <v>63</v>
          </cell>
          <cell r="B131" t="str">
            <v>BKT</v>
          </cell>
          <cell r="C131" t="str">
            <v>GRA</v>
          </cell>
          <cell r="D131" t="str">
            <v>INSULAR MATERIALES CONSTRUCCION SA</v>
          </cell>
          <cell r="E131" t="str">
            <v>A-35029743</v>
          </cell>
          <cell r="F131">
            <v>77000</v>
          </cell>
        </row>
        <row r="132">
          <cell r="A132">
            <v>58</v>
          </cell>
          <cell r="B132" t="str">
            <v>BKT</v>
          </cell>
          <cell r="C132" t="str">
            <v>GRA</v>
          </cell>
          <cell r="D132" t="str">
            <v>EL CARDONAL SA</v>
          </cell>
          <cell r="E132" t="str">
            <v>A-35032473</v>
          </cell>
          <cell r="F132">
            <v>444000</v>
          </cell>
        </row>
        <row r="133">
          <cell r="A133">
            <v>122</v>
          </cell>
          <cell r="B133" t="str">
            <v>BKT</v>
          </cell>
          <cell r="C133" t="str">
            <v>GRA</v>
          </cell>
          <cell r="D133" t="str">
            <v>MACHACADORA DOMINGUEZ, SA</v>
          </cell>
          <cell r="E133" t="str">
            <v>A-35077866</v>
          </cell>
          <cell r="F133">
            <v>205000</v>
          </cell>
        </row>
        <row r="134">
          <cell r="A134">
            <v>60</v>
          </cell>
          <cell r="B134" t="str">
            <v>BKT</v>
          </cell>
          <cell r="C134" t="str">
            <v>GRA</v>
          </cell>
          <cell r="D134" t="str">
            <v>CERAMICAS GRIFERIAS Y SANITARIOS SA</v>
          </cell>
          <cell r="E134" t="str">
            <v>A-35084276</v>
          </cell>
          <cell r="F134">
            <v>51000</v>
          </cell>
        </row>
        <row r="135">
          <cell r="A135">
            <v>132</v>
          </cell>
          <cell r="B135" t="str">
            <v>BKT</v>
          </cell>
          <cell r="C135" t="str">
            <v>GRA</v>
          </cell>
          <cell r="D135" t="str">
            <v>CANTERAS DE CABO VERDE SA</v>
          </cell>
          <cell r="E135" t="str">
            <v>A-35088277</v>
          </cell>
          <cell r="F135">
            <v>342000</v>
          </cell>
        </row>
        <row r="136">
          <cell r="A136">
            <v>125</v>
          </cell>
          <cell r="B136" t="str">
            <v>BKT</v>
          </cell>
          <cell r="C136" t="str">
            <v>GRA</v>
          </cell>
          <cell r="D136" t="str">
            <v>LAS COLORADAS S A</v>
          </cell>
          <cell r="E136" t="str">
            <v>A-35091883</v>
          </cell>
          <cell r="F136">
            <v>187000</v>
          </cell>
        </row>
        <row r="137">
          <cell r="A137">
            <v>9</v>
          </cell>
          <cell r="B137" t="str">
            <v>BKT</v>
          </cell>
          <cell r="C137" t="str">
            <v>GRA</v>
          </cell>
          <cell r="D137" t="str">
            <v>RANDY SA</v>
          </cell>
          <cell r="E137" t="str">
            <v>A-35113653</v>
          </cell>
          <cell r="F137">
            <v>34000</v>
          </cell>
        </row>
        <row r="138">
          <cell r="A138">
            <v>87</v>
          </cell>
          <cell r="B138" t="str">
            <v>BKT</v>
          </cell>
          <cell r="C138" t="str">
            <v>GRA</v>
          </cell>
          <cell r="D138" t="str">
            <v>TALLERES MARTEL SA</v>
          </cell>
          <cell r="E138" t="str">
            <v>A-35147503</v>
          </cell>
          <cell r="F138">
            <v>31000</v>
          </cell>
        </row>
        <row r="139">
          <cell r="A139">
            <v>111</v>
          </cell>
          <cell r="B139" t="str">
            <v>BKT</v>
          </cell>
          <cell r="C139" t="str">
            <v>GRA</v>
          </cell>
          <cell r="D139" t="str">
            <v>BONTEVITA SA</v>
          </cell>
          <cell r="E139" t="str">
            <v>A-35410646</v>
          </cell>
          <cell r="F139">
            <v>19000</v>
          </cell>
        </row>
        <row r="140">
          <cell r="A140">
            <v>126</v>
          </cell>
          <cell r="B140" t="str">
            <v>BKT</v>
          </cell>
          <cell r="C140" t="str">
            <v>GRA</v>
          </cell>
          <cell r="D140" t="str">
            <v>TULIPA S A</v>
          </cell>
          <cell r="E140" t="str">
            <v>A-38101036</v>
          </cell>
          <cell r="F140">
            <v>10000</v>
          </cell>
        </row>
        <row r="141">
          <cell r="A141">
            <v>61</v>
          </cell>
          <cell r="B141" t="str">
            <v>BKT</v>
          </cell>
          <cell r="C141" t="str">
            <v>GRA</v>
          </cell>
          <cell r="D141" t="str">
            <v>EXCLUSIVAS ROCA S L</v>
          </cell>
          <cell r="E141" t="str">
            <v>B-35015262</v>
          </cell>
          <cell r="F141">
            <v>106000</v>
          </cell>
        </row>
        <row r="142">
          <cell r="A142">
            <v>20</v>
          </cell>
          <cell r="B142" t="str">
            <v>BKT</v>
          </cell>
          <cell r="C142" t="str">
            <v>GRA</v>
          </cell>
          <cell r="D142" t="str">
            <v>Técnicas Submarinas Grau, S.L.</v>
          </cell>
          <cell r="E142" t="str">
            <v>B-35025451</v>
          </cell>
          <cell r="F142">
            <v>34000</v>
          </cell>
          <cell r="G142" t="str">
            <v>BARCLAYS</v>
          </cell>
        </row>
        <row r="143">
          <cell r="A143">
            <v>72</v>
          </cell>
          <cell r="B143" t="str">
            <v>BKT</v>
          </cell>
          <cell r="C143" t="str">
            <v>GRA</v>
          </cell>
          <cell r="D143" t="str">
            <v>CONTRATAS METALURGICAS, S.L.</v>
          </cell>
          <cell r="E143" t="str">
            <v>B-35026822</v>
          </cell>
          <cell r="F143">
            <v>16000</v>
          </cell>
          <cell r="G143" t="str">
            <v>BANCO ZARAGOZANO</v>
          </cell>
        </row>
        <row r="144">
          <cell r="A144">
            <v>112</v>
          </cell>
          <cell r="B144" t="str">
            <v>BKT</v>
          </cell>
          <cell r="C144" t="str">
            <v>GRA</v>
          </cell>
          <cell r="D144" t="str">
            <v>ZURELECTRICA S.L</v>
          </cell>
          <cell r="E144" t="str">
            <v>B-35064856</v>
          </cell>
          <cell r="F144">
            <v>35000</v>
          </cell>
        </row>
        <row r="145">
          <cell r="A145">
            <v>107</v>
          </cell>
          <cell r="B145" t="str">
            <v>BKT</v>
          </cell>
          <cell r="C145" t="str">
            <v>GRA</v>
          </cell>
          <cell r="D145" t="str">
            <v>COMERCIAL INSULAR DE MAQUINARIA S.L.</v>
          </cell>
          <cell r="E145" t="str">
            <v>B-35079581</v>
          </cell>
          <cell r="F145">
            <v>4000</v>
          </cell>
        </row>
        <row r="146">
          <cell r="A146">
            <v>52</v>
          </cell>
          <cell r="B146" t="str">
            <v>BKT</v>
          </cell>
          <cell r="C146" t="str">
            <v>GRA</v>
          </cell>
          <cell r="D146" t="str">
            <v>TROPICAL FILM DE CANARIAS SL</v>
          </cell>
          <cell r="E146" t="str">
            <v>B-35080258</v>
          </cell>
          <cell r="F146">
            <v>106000</v>
          </cell>
        </row>
        <row r="147">
          <cell r="A147">
            <v>108</v>
          </cell>
          <cell r="B147" t="str">
            <v>BKT</v>
          </cell>
          <cell r="C147" t="str">
            <v>GRA</v>
          </cell>
          <cell r="D147" t="str">
            <v>CONSULTORIA DE GESTION S A CONSULGEST</v>
          </cell>
          <cell r="E147" t="str">
            <v>B-35090497</v>
          </cell>
          <cell r="F147">
            <v>66000</v>
          </cell>
        </row>
        <row r="148">
          <cell r="A148">
            <v>66</v>
          </cell>
          <cell r="B148" t="str">
            <v>BKT</v>
          </cell>
          <cell r="C148" t="str">
            <v>GRA</v>
          </cell>
          <cell r="D148" t="str">
            <v>TONON S.L.</v>
          </cell>
          <cell r="E148" t="str">
            <v>B-35117829</v>
          </cell>
          <cell r="F148">
            <v>6000</v>
          </cell>
          <cell r="G148" t="str">
            <v>BARCLAYS</v>
          </cell>
        </row>
        <row r="149">
          <cell r="A149">
            <v>59</v>
          </cell>
          <cell r="B149" t="str">
            <v>BKT</v>
          </cell>
          <cell r="C149" t="str">
            <v>GRA</v>
          </cell>
          <cell r="D149" t="str">
            <v>FAMARA SUMINISTROS DE FONTANERIA, S.L.</v>
          </cell>
          <cell r="E149" t="str">
            <v>B-35123157</v>
          </cell>
          <cell r="F149">
            <v>42000</v>
          </cell>
          <cell r="G149" t="str">
            <v>X-X-DEUTSCHE-BANCSABADELL</v>
          </cell>
        </row>
        <row r="150">
          <cell r="A150">
            <v>56</v>
          </cell>
          <cell r="B150" t="str">
            <v>BKT</v>
          </cell>
          <cell r="C150" t="str">
            <v>GRA</v>
          </cell>
          <cell r="D150" t="str">
            <v>CONSTRUCCIONES MAQUESA, S.L.</v>
          </cell>
          <cell r="E150" t="str">
            <v>B-35201656</v>
          </cell>
          <cell r="F150">
            <v>31000</v>
          </cell>
        </row>
        <row r="151">
          <cell r="A151">
            <v>40</v>
          </cell>
          <cell r="B151" t="str">
            <v>BKT</v>
          </cell>
          <cell r="C151" t="str">
            <v>GRA</v>
          </cell>
          <cell r="D151" t="str">
            <v>ROTAY, SL</v>
          </cell>
          <cell r="E151" t="str">
            <v>B-35232925</v>
          </cell>
          <cell r="F151">
            <v>22000</v>
          </cell>
        </row>
        <row r="152">
          <cell r="A152">
            <v>115</v>
          </cell>
          <cell r="B152" t="str">
            <v>BKT</v>
          </cell>
          <cell r="C152" t="str">
            <v>GRA</v>
          </cell>
          <cell r="D152" t="str">
            <v>TECNO TAXIMETRO S L</v>
          </cell>
          <cell r="E152" t="str">
            <v>B-35243864</v>
          </cell>
          <cell r="F152">
            <v>8000</v>
          </cell>
        </row>
        <row r="153">
          <cell r="A153">
            <v>49</v>
          </cell>
          <cell r="B153" t="str">
            <v>BKT</v>
          </cell>
          <cell r="C153" t="str">
            <v>GRA</v>
          </cell>
          <cell r="D153" t="str">
            <v>PE/ANIEVES SL</v>
          </cell>
          <cell r="E153" t="str">
            <v>B-35271543</v>
          </cell>
          <cell r="F153">
            <v>34000</v>
          </cell>
        </row>
        <row r="154">
          <cell r="A154">
            <v>117</v>
          </cell>
          <cell r="B154" t="str">
            <v>BKT</v>
          </cell>
          <cell r="C154" t="str">
            <v>GRA</v>
          </cell>
          <cell r="D154" t="str">
            <v>CATELSA SL</v>
          </cell>
          <cell r="E154" t="str">
            <v>B-35287994</v>
          </cell>
          <cell r="F154">
            <v>9000</v>
          </cell>
        </row>
        <row r="155">
          <cell r="A155">
            <v>50</v>
          </cell>
          <cell r="B155" t="str">
            <v>BKT</v>
          </cell>
          <cell r="C155" t="str">
            <v>GRA</v>
          </cell>
          <cell r="D155" t="str">
            <v>MATA CANARIA SL</v>
          </cell>
          <cell r="E155" t="str">
            <v>B-35298579</v>
          </cell>
          <cell r="F155">
            <v>14000</v>
          </cell>
        </row>
        <row r="156">
          <cell r="A156">
            <v>62</v>
          </cell>
          <cell r="B156" t="str">
            <v>BKT</v>
          </cell>
          <cell r="C156" t="str">
            <v>GRA</v>
          </cell>
          <cell r="D156" t="str">
            <v>IMPDISCARN SL</v>
          </cell>
          <cell r="E156" t="str">
            <v>B-35311331</v>
          </cell>
          <cell r="F156">
            <v>14000</v>
          </cell>
        </row>
        <row r="157">
          <cell r="A157">
            <v>109</v>
          </cell>
          <cell r="B157" t="str">
            <v>BKT</v>
          </cell>
          <cell r="C157" t="str">
            <v>GRA</v>
          </cell>
          <cell r="D157" t="str">
            <v>BISUMIR,S.L.</v>
          </cell>
          <cell r="E157" t="str">
            <v>B-35314400</v>
          </cell>
          <cell r="F157">
            <v>4000</v>
          </cell>
        </row>
        <row r="158">
          <cell r="A158">
            <v>54</v>
          </cell>
          <cell r="B158" t="str">
            <v>BKT</v>
          </cell>
          <cell r="C158" t="str">
            <v>GRA</v>
          </cell>
          <cell r="D158" t="str">
            <v>CONSTRUCCIONES NORDAL SL</v>
          </cell>
          <cell r="E158" t="str">
            <v>B-35326537</v>
          </cell>
          <cell r="F158">
            <v>5000</v>
          </cell>
        </row>
        <row r="159">
          <cell r="A159">
            <v>133</v>
          </cell>
          <cell r="B159" t="str">
            <v>BKT</v>
          </cell>
          <cell r="C159" t="str">
            <v>GRA</v>
          </cell>
          <cell r="D159" t="str">
            <v>LANCELOT TRADING SL</v>
          </cell>
          <cell r="E159" t="str">
            <v>B-35329127</v>
          </cell>
          <cell r="F159">
            <v>20000</v>
          </cell>
        </row>
        <row r="160">
          <cell r="A160">
            <v>113</v>
          </cell>
          <cell r="B160" t="str">
            <v>BKT</v>
          </cell>
          <cell r="C160" t="str">
            <v>GRA</v>
          </cell>
          <cell r="D160" t="str">
            <v>CLISTERCAN SL</v>
          </cell>
          <cell r="E160" t="str">
            <v>B-35343086</v>
          </cell>
          <cell r="F160">
            <v>15000</v>
          </cell>
        </row>
        <row r="161">
          <cell r="A161">
            <v>110</v>
          </cell>
          <cell r="B161" t="str">
            <v>BKT</v>
          </cell>
          <cell r="C161" t="str">
            <v>GRA</v>
          </cell>
          <cell r="D161" t="str">
            <v>VISICON SL</v>
          </cell>
          <cell r="E161" t="str">
            <v>B-35362268</v>
          </cell>
          <cell r="F161">
            <v>7000</v>
          </cell>
        </row>
        <row r="162">
          <cell r="A162">
            <v>118</v>
          </cell>
          <cell r="B162" t="str">
            <v>BKT</v>
          </cell>
          <cell r="C162" t="str">
            <v>GRA</v>
          </cell>
          <cell r="D162" t="str">
            <v>BAHIA FELIZ INVEST SL</v>
          </cell>
          <cell r="E162" t="str">
            <v>B-35376482</v>
          </cell>
          <cell r="F162">
            <v>179000</v>
          </cell>
        </row>
        <row r="163">
          <cell r="A163">
            <v>25</v>
          </cell>
          <cell r="B163" t="str">
            <v>BKT</v>
          </cell>
          <cell r="C163" t="str">
            <v>GRA</v>
          </cell>
          <cell r="D163" t="str">
            <v>Enrique Hernández Tristán e Hijos S.L.</v>
          </cell>
          <cell r="E163" t="str">
            <v>B-35392174</v>
          </cell>
          <cell r="F163">
            <v>8000</v>
          </cell>
          <cell r="G163" t="str">
            <v>BARCLAYS</v>
          </cell>
        </row>
        <row r="164">
          <cell r="A164">
            <v>8</v>
          </cell>
          <cell r="B164" t="str">
            <v>BKT</v>
          </cell>
          <cell r="C164" t="str">
            <v>GRA</v>
          </cell>
          <cell r="D164" t="str">
            <v>CEINDI SL</v>
          </cell>
          <cell r="E164" t="str">
            <v>B-35396092</v>
          </cell>
          <cell r="F164">
            <v>5000</v>
          </cell>
        </row>
        <row r="165">
          <cell r="A165">
            <v>103</v>
          </cell>
          <cell r="B165" t="str">
            <v>BKT</v>
          </cell>
          <cell r="C165" t="str">
            <v>GRA</v>
          </cell>
          <cell r="D165" t="str">
            <v>STAR MEDIA, S.L.</v>
          </cell>
          <cell r="E165" t="str">
            <v>B-35418615</v>
          </cell>
          <cell r="F165">
            <v>23000</v>
          </cell>
          <cell r="G165" t="str">
            <v>BANCO ZARAGOZANO</v>
          </cell>
        </row>
        <row r="166">
          <cell r="A166">
            <v>83</v>
          </cell>
          <cell r="B166" t="str">
            <v>BKT</v>
          </cell>
          <cell r="C166" t="str">
            <v>GRA</v>
          </cell>
          <cell r="D166" t="str">
            <v>QUESADA Y MATEOS INMOBILIARIA SL</v>
          </cell>
          <cell r="E166" t="str">
            <v>B-35427376</v>
          </cell>
          <cell r="F166">
            <v>62000</v>
          </cell>
        </row>
        <row r="167">
          <cell r="A167">
            <v>130</v>
          </cell>
          <cell r="B167" t="str">
            <v>BKT</v>
          </cell>
          <cell r="C167" t="str">
            <v>GRA</v>
          </cell>
          <cell r="D167" t="str">
            <v>PROMOCIONES HORINSA SL</v>
          </cell>
          <cell r="E167" t="str">
            <v>B-35447010</v>
          </cell>
          <cell r="F167">
            <v>161000</v>
          </cell>
        </row>
        <row r="168">
          <cell r="A168">
            <v>119</v>
          </cell>
          <cell r="B168" t="str">
            <v>BKT</v>
          </cell>
          <cell r="C168" t="str">
            <v>GRA</v>
          </cell>
          <cell r="D168" t="str">
            <v>PFS IMMOBILIEN CONSULTING SL</v>
          </cell>
          <cell r="E168" t="str">
            <v>B-35473917</v>
          </cell>
          <cell r="F168">
            <v>11000</v>
          </cell>
        </row>
        <row r="169">
          <cell r="A169">
            <v>65</v>
          </cell>
          <cell r="B169" t="str">
            <v>BKT</v>
          </cell>
          <cell r="C169" t="str">
            <v>GRA</v>
          </cell>
          <cell r="D169" t="str">
            <v>RAFAJERO S.L.</v>
          </cell>
          <cell r="E169" t="str">
            <v>B-35485812</v>
          </cell>
          <cell r="F169">
            <v>16000</v>
          </cell>
          <cell r="G169" t="str">
            <v>BARCLAYS</v>
          </cell>
        </row>
        <row r="170">
          <cell r="A170">
            <v>39</v>
          </cell>
          <cell r="B170" t="str">
            <v>BKT</v>
          </cell>
          <cell r="C170" t="str">
            <v>GRA</v>
          </cell>
          <cell r="D170" t="str">
            <v>CENTRO REHABILITACION ORAL INTEGRAL, S.L.</v>
          </cell>
          <cell r="E170" t="str">
            <v>B-35510866</v>
          </cell>
          <cell r="F170">
            <v>29000</v>
          </cell>
          <cell r="G170" t="str">
            <v>BANCO ZARAGOZANO</v>
          </cell>
        </row>
        <row r="171">
          <cell r="A171">
            <v>84</v>
          </cell>
          <cell r="B171" t="str">
            <v>BKT</v>
          </cell>
          <cell r="C171" t="str">
            <v>GRA</v>
          </cell>
          <cell r="D171" t="str">
            <v>PROMOCIONES VILLA DE LOS ARTISTAS SL</v>
          </cell>
          <cell r="E171" t="str">
            <v>B-35525625</v>
          </cell>
          <cell r="F171">
            <v>43000</v>
          </cell>
        </row>
        <row r="172">
          <cell r="A172">
            <v>85</v>
          </cell>
          <cell r="B172" t="str">
            <v>BKT</v>
          </cell>
          <cell r="C172" t="str">
            <v>GRA</v>
          </cell>
          <cell r="D172" t="str">
            <v>MARDAVID ASESORES SL</v>
          </cell>
          <cell r="E172" t="str">
            <v>B-35568849</v>
          </cell>
          <cell r="F172">
            <v>12000</v>
          </cell>
        </row>
        <row r="173">
          <cell r="A173">
            <v>53</v>
          </cell>
          <cell r="B173" t="str">
            <v>BKT</v>
          </cell>
          <cell r="C173" t="str">
            <v>GRA</v>
          </cell>
          <cell r="D173" t="str">
            <v>FORMACONSULTING CANARIAS SL</v>
          </cell>
          <cell r="E173" t="str">
            <v>B-35577535</v>
          </cell>
          <cell r="F173">
            <v>9000</v>
          </cell>
        </row>
        <row r="174">
          <cell r="A174">
            <v>101</v>
          </cell>
          <cell r="B174" t="str">
            <v>BKT</v>
          </cell>
          <cell r="C174" t="str">
            <v>GRA</v>
          </cell>
          <cell r="D174" t="str">
            <v>JESUS HERNANDEZ Y ASOCIADOS,S.L.</v>
          </cell>
          <cell r="E174" t="str">
            <v>B-35594894</v>
          </cell>
          <cell r="F174">
            <v>44000</v>
          </cell>
          <cell r="G174" t="str">
            <v>BARCLAYS</v>
          </cell>
        </row>
        <row r="175">
          <cell r="A175">
            <v>123</v>
          </cell>
          <cell r="B175" t="str">
            <v>BKT</v>
          </cell>
          <cell r="C175" t="str">
            <v>GRA</v>
          </cell>
          <cell r="D175" t="str">
            <v>LOMBARDI JOYEROS SL</v>
          </cell>
          <cell r="E175" t="str">
            <v>B-35601228</v>
          </cell>
          <cell r="F175">
            <v>16000</v>
          </cell>
        </row>
        <row r="176">
          <cell r="A176">
            <v>114</v>
          </cell>
          <cell r="B176" t="str">
            <v>BKT</v>
          </cell>
          <cell r="C176" t="str">
            <v>GRA</v>
          </cell>
          <cell r="D176" t="str">
            <v>INVERSIONES Y TRADING BANCHIO SL</v>
          </cell>
          <cell r="E176" t="str">
            <v>B-35657584</v>
          </cell>
          <cell r="F176">
            <v>8000</v>
          </cell>
        </row>
        <row r="177">
          <cell r="A177">
            <v>135</v>
          </cell>
          <cell r="B177" t="str">
            <v>BKT</v>
          </cell>
          <cell r="C177" t="str">
            <v>GRA</v>
          </cell>
          <cell r="D177" t="str">
            <v>RODRIGUEZ CONDE SL</v>
          </cell>
          <cell r="E177" t="str">
            <v>B-38012555</v>
          </cell>
          <cell r="F177">
            <v>156000</v>
          </cell>
        </row>
        <row r="178">
          <cell r="A178">
            <v>134</v>
          </cell>
          <cell r="B178" t="str">
            <v>BKT</v>
          </cell>
          <cell r="C178" t="str">
            <v>GRA</v>
          </cell>
          <cell r="D178" t="str">
            <v>SANTIAGO SUR SL</v>
          </cell>
          <cell r="E178" t="str">
            <v>B-38029971</v>
          </cell>
          <cell r="F178">
            <v>511000</v>
          </cell>
        </row>
        <row r="179">
          <cell r="A179">
            <v>127</v>
          </cell>
          <cell r="B179" t="str">
            <v>BKT</v>
          </cell>
          <cell r="C179" t="str">
            <v>GRA</v>
          </cell>
          <cell r="D179" t="str">
            <v>GUSYLUZ SL</v>
          </cell>
          <cell r="E179" t="str">
            <v>B-38386801</v>
          </cell>
          <cell r="F179">
            <v>10000</v>
          </cell>
        </row>
        <row r="180">
          <cell r="A180">
            <v>128</v>
          </cell>
          <cell r="B180" t="str">
            <v>BKT</v>
          </cell>
          <cell r="C180" t="str">
            <v>GRA</v>
          </cell>
          <cell r="D180" t="str">
            <v>GARCIA PI/EIRO SL</v>
          </cell>
          <cell r="E180" t="str">
            <v>B-38534244</v>
          </cell>
          <cell r="F180">
            <v>6000</v>
          </cell>
        </row>
        <row r="181">
          <cell r="A181">
            <v>129</v>
          </cell>
          <cell r="B181" t="str">
            <v>BKT</v>
          </cell>
          <cell r="C181" t="str">
            <v>GRA</v>
          </cell>
          <cell r="D181" t="str">
            <v>LITISCONSORCIO ACTIVO SL</v>
          </cell>
          <cell r="E181" t="str">
            <v>B-38627568</v>
          </cell>
          <cell r="F181">
            <v>5000</v>
          </cell>
        </row>
        <row r="182">
          <cell r="A182">
            <v>51</v>
          </cell>
          <cell r="B182" t="str">
            <v>BKT</v>
          </cell>
          <cell r="C182" t="str">
            <v>GRA</v>
          </cell>
          <cell r="D182" t="str">
            <v>SUCESORES DE JESUS RODRIGUEZ DORESTE</v>
          </cell>
          <cell r="E182" t="str">
            <v>E-35044569</v>
          </cell>
          <cell r="F182">
            <v>92000</v>
          </cell>
        </row>
        <row r="183">
          <cell r="A183">
            <v>73</v>
          </cell>
          <cell r="B183" t="str">
            <v>BKT</v>
          </cell>
          <cell r="C183" t="str">
            <v>GRA</v>
          </cell>
          <cell r="D183" t="str">
            <v>HANSEN, HARTWIG</v>
          </cell>
          <cell r="E183" t="str">
            <v>X0206058-R</v>
          </cell>
          <cell r="F183">
            <v>7000</v>
          </cell>
          <cell r="G183" t="str">
            <v>BANCO ZARAGOZANO</v>
          </cell>
        </row>
        <row r="184">
          <cell r="A184">
            <v>70</v>
          </cell>
          <cell r="B184" t="str">
            <v>BTO</v>
          </cell>
          <cell r="C184" t="str">
            <v>GRA</v>
          </cell>
          <cell r="D184" t="str">
            <v>ENRIQUE FERNANDEZ DE VEGA</v>
          </cell>
          <cell r="E184" t="str">
            <v>00397037-B</v>
          </cell>
          <cell r="F184">
            <v>14000</v>
          </cell>
        </row>
        <row r="185">
          <cell r="A185">
            <v>69</v>
          </cell>
          <cell r="B185" t="str">
            <v>BTO</v>
          </cell>
          <cell r="C185" t="str">
            <v>GRA</v>
          </cell>
          <cell r="D185" t="str">
            <v>FELIX JUAN BORDES CABALLERO</v>
          </cell>
          <cell r="E185" t="str">
            <v>42566547-X</v>
          </cell>
          <cell r="F185">
            <v>13000</v>
          </cell>
        </row>
        <row r="186">
          <cell r="A186">
            <v>13</v>
          </cell>
          <cell r="B186" t="str">
            <v>BTO</v>
          </cell>
          <cell r="C186" t="str">
            <v>GRA</v>
          </cell>
          <cell r="D186" t="str">
            <v>LORENZO VALERON SANTANA</v>
          </cell>
          <cell r="E186" t="str">
            <v>42725098-E</v>
          </cell>
          <cell r="F186">
            <v>13000</v>
          </cell>
        </row>
        <row r="187">
          <cell r="A187">
            <v>12</v>
          </cell>
          <cell r="B187" t="str">
            <v>BTO</v>
          </cell>
          <cell r="C187" t="str">
            <v>GRA</v>
          </cell>
          <cell r="D187" t="str">
            <v>JUAN AGUSTIN ESTEVEZ SANTANA</v>
          </cell>
          <cell r="E187" t="str">
            <v>43268193-H</v>
          </cell>
          <cell r="F187">
            <v>10000</v>
          </cell>
        </row>
        <row r="188">
          <cell r="A188">
            <v>21</v>
          </cell>
          <cell r="B188" t="str">
            <v>BTO</v>
          </cell>
          <cell r="C188" t="str">
            <v>GRA</v>
          </cell>
          <cell r="D188" t="str">
            <v>HIDROKALOR CANARIAS S.A.</v>
          </cell>
          <cell r="E188" t="str">
            <v>A-35019355</v>
          </cell>
          <cell r="F188">
            <v>18000</v>
          </cell>
        </row>
        <row r="189">
          <cell r="A189">
            <v>60</v>
          </cell>
          <cell r="B189" t="str">
            <v>BTO</v>
          </cell>
          <cell r="C189" t="str">
            <v>GRA</v>
          </cell>
          <cell r="D189" t="str">
            <v>HIJOS DE MOISES RODRIGUEZ GONZALEZ, S.A.</v>
          </cell>
          <cell r="E189" t="str">
            <v>A-35040831</v>
          </cell>
          <cell r="F189">
            <v>165000</v>
          </cell>
        </row>
        <row r="190">
          <cell r="A190">
            <v>42</v>
          </cell>
          <cell r="B190" t="str">
            <v>BTO</v>
          </cell>
          <cell r="C190" t="str">
            <v>GRA</v>
          </cell>
          <cell r="D190" t="str">
            <v>ESTEVE GALVAN S.L.</v>
          </cell>
          <cell r="E190" t="str">
            <v>A-35042068</v>
          </cell>
          <cell r="F190">
            <v>20000</v>
          </cell>
        </row>
        <row r="191">
          <cell r="A191">
            <v>32</v>
          </cell>
          <cell r="B191" t="str">
            <v>BTO</v>
          </cell>
          <cell r="C191" t="str">
            <v>GRA</v>
          </cell>
          <cell r="D191" t="str">
            <v>EMILIA DOMINGUEZ E HIJOS S.A.</v>
          </cell>
          <cell r="E191" t="str">
            <v>A-35116227</v>
          </cell>
          <cell r="F191">
            <v>49000</v>
          </cell>
        </row>
        <row r="192">
          <cell r="A192">
            <v>54</v>
          </cell>
          <cell r="B192" t="str">
            <v>BTO</v>
          </cell>
          <cell r="C192" t="str">
            <v>GRA</v>
          </cell>
          <cell r="D192" t="str">
            <v>IMPORTACIONES CANARIAS DE AUTOMOVILES S.A.</v>
          </cell>
          <cell r="E192" t="str">
            <v>A-35135672</v>
          </cell>
          <cell r="F192">
            <v>105000</v>
          </cell>
        </row>
        <row r="193">
          <cell r="A193">
            <v>18</v>
          </cell>
          <cell r="B193" t="str">
            <v>BTO</v>
          </cell>
          <cell r="C193" t="str">
            <v>GRA</v>
          </cell>
          <cell r="D193" t="str">
            <v>SABRE S.L.</v>
          </cell>
          <cell r="E193" t="str">
            <v>B-35102599</v>
          </cell>
          <cell r="F193">
            <v>22000</v>
          </cell>
        </row>
        <row r="194">
          <cell r="A194">
            <v>67</v>
          </cell>
          <cell r="B194" t="str">
            <v>BTO</v>
          </cell>
          <cell r="C194" t="str">
            <v>GRA</v>
          </cell>
          <cell r="D194" t="str">
            <v>YUDAYA, SL</v>
          </cell>
          <cell r="E194" t="str">
            <v>B-35137530</v>
          </cell>
          <cell r="F194">
            <v>508000</v>
          </cell>
        </row>
        <row r="195">
          <cell r="A195">
            <v>31</v>
          </cell>
          <cell r="B195" t="str">
            <v>BTO</v>
          </cell>
          <cell r="C195" t="str">
            <v>GRA</v>
          </cell>
          <cell r="D195" t="str">
            <v>CONSTRUCCIONES CORREA MONTES S.L.</v>
          </cell>
          <cell r="E195" t="str">
            <v>B-35206358</v>
          </cell>
          <cell r="F195">
            <v>45000</v>
          </cell>
        </row>
        <row r="196">
          <cell r="A196">
            <v>24</v>
          </cell>
          <cell r="B196" t="str">
            <v>BTO</v>
          </cell>
          <cell r="C196" t="str">
            <v>GRA</v>
          </cell>
          <cell r="D196" t="str">
            <v>FMD S.L.</v>
          </cell>
          <cell r="E196" t="str">
            <v>B-35240167</v>
          </cell>
          <cell r="F196">
            <v>46000</v>
          </cell>
        </row>
        <row r="197">
          <cell r="A197">
            <v>20</v>
          </cell>
          <cell r="B197" t="str">
            <v>BTO</v>
          </cell>
          <cell r="C197" t="str">
            <v>GRA</v>
          </cell>
          <cell r="D197" t="str">
            <v>RODOLFO SANCHEZ S.L.</v>
          </cell>
          <cell r="E197" t="str">
            <v>B-35317742</v>
          </cell>
          <cell r="F197">
            <v>13000</v>
          </cell>
        </row>
        <row r="198">
          <cell r="A198">
            <v>2</v>
          </cell>
          <cell r="B198" t="str">
            <v>BTO</v>
          </cell>
          <cell r="C198" t="str">
            <v>GRA</v>
          </cell>
          <cell r="D198" t="str">
            <v>PASCUAL BANDRÉS PERIZ, S.L.</v>
          </cell>
          <cell r="E198" t="str">
            <v>B-35334184</v>
          </cell>
          <cell r="F198">
            <v>71000</v>
          </cell>
        </row>
        <row r="199">
          <cell r="A199">
            <v>28</v>
          </cell>
          <cell r="B199" t="str">
            <v>BTO</v>
          </cell>
          <cell r="C199" t="str">
            <v>GRA</v>
          </cell>
          <cell r="D199" t="str">
            <v>FRICOM J.G.G. S.L.</v>
          </cell>
          <cell r="E199" t="str">
            <v>B-35349075</v>
          </cell>
          <cell r="F199">
            <v>18000</v>
          </cell>
        </row>
        <row r="200">
          <cell r="A200">
            <v>38</v>
          </cell>
          <cell r="B200" t="str">
            <v>BTO</v>
          </cell>
          <cell r="C200" t="str">
            <v>GRA</v>
          </cell>
          <cell r="D200" t="str">
            <v>INICIATIVAS DRAGO, S.L.</v>
          </cell>
          <cell r="E200" t="str">
            <v>B-35380674</v>
          </cell>
          <cell r="F200">
            <v>12000</v>
          </cell>
        </row>
        <row r="201">
          <cell r="A201">
            <v>25</v>
          </cell>
          <cell r="B201" t="str">
            <v>BTO</v>
          </cell>
          <cell r="C201" t="str">
            <v>GRA</v>
          </cell>
          <cell r="D201" t="str">
            <v>ROCKFISH 96, SL.</v>
          </cell>
          <cell r="E201" t="str">
            <v>B-35433697</v>
          </cell>
          <cell r="F201">
            <v>12000</v>
          </cell>
        </row>
        <row r="202">
          <cell r="A202">
            <v>41</v>
          </cell>
          <cell r="B202" t="str">
            <v>BTO</v>
          </cell>
          <cell r="C202" t="str">
            <v>GRA</v>
          </cell>
          <cell r="D202" t="str">
            <v>REPRESENTACIONES OLEVAR S.L.</v>
          </cell>
          <cell r="E202" t="str">
            <v>B-35437573</v>
          </cell>
          <cell r="F202">
            <v>26000</v>
          </cell>
        </row>
        <row r="203">
          <cell r="A203">
            <v>47</v>
          </cell>
          <cell r="B203" t="str">
            <v>BTO</v>
          </cell>
          <cell r="C203" t="str">
            <v>GRA</v>
          </cell>
          <cell r="D203" t="str">
            <v>GLAINZA S.L.</v>
          </cell>
          <cell r="E203" t="str">
            <v>B-35467653</v>
          </cell>
          <cell r="F203">
            <v>40000</v>
          </cell>
        </row>
        <row r="204">
          <cell r="A204">
            <v>62</v>
          </cell>
          <cell r="B204" t="str">
            <v>BTO</v>
          </cell>
          <cell r="C204" t="str">
            <v>GRA</v>
          </cell>
          <cell r="D204" t="str">
            <v>INGEFEI S.L.</v>
          </cell>
          <cell r="E204" t="str">
            <v>B-35485630</v>
          </cell>
          <cell r="F204">
            <v>124000</v>
          </cell>
        </row>
        <row r="205">
          <cell r="A205">
            <v>48</v>
          </cell>
          <cell r="B205" t="str">
            <v>BTO</v>
          </cell>
          <cell r="C205" t="str">
            <v>GRA</v>
          </cell>
          <cell r="D205" t="str">
            <v>ATLANTIC COMPANY FORMATION S.L.</v>
          </cell>
          <cell r="E205" t="str">
            <v>B-35542976</v>
          </cell>
          <cell r="F205">
            <v>7000</v>
          </cell>
        </row>
        <row r="206">
          <cell r="A206">
            <v>35</v>
          </cell>
          <cell r="B206" t="str">
            <v>BTO</v>
          </cell>
          <cell r="C206" t="str">
            <v>GRA</v>
          </cell>
          <cell r="D206" t="str">
            <v>PADRON OLIVA Y ASOCIADOS, S.L.</v>
          </cell>
          <cell r="E206" t="str">
            <v>B-35590207</v>
          </cell>
          <cell r="F206">
            <v>18000</v>
          </cell>
        </row>
        <row r="207">
          <cell r="A207">
            <v>36</v>
          </cell>
          <cell r="B207" t="str">
            <v>BTO</v>
          </cell>
          <cell r="C207" t="str">
            <v>GRA</v>
          </cell>
          <cell r="D207" t="str">
            <v>CONTROLES TENERIFE, S.L.</v>
          </cell>
          <cell r="E207" t="str">
            <v>B-38007993</v>
          </cell>
          <cell r="F207">
            <v>35000</v>
          </cell>
        </row>
        <row r="208">
          <cell r="A208">
            <v>57</v>
          </cell>
          <cell r="B208" t="str">
            <v>BTO</v>
          </cell>
          <cell r="C208" t="str">
            <v>GRA</v>
          </cell>
          <cell r="D208" t="str">
            <v>IMPORTACIONES Y DISTRIBUCIONES TACORONTE S.L.</v>
          </cell>
          <cell r="E208" t="str">
            <v>B-38435145</v>
          </cell>
          <cell r="F208">
            <v>55000</v>
          </cell>
        </row>
        <row r="209">
          <cell r="A209">
            <v>43</v>
          </cell>
          <cell r="B209" t="str">
            <v>CAI</v>
          </cell>
          <cell r="C209" t="str">
            <v>GRA</v>
          </cell>
          <cell r="D209" t="str">
            <v>ANIDIA S.A</v>
          </cell>
          <cell r="E209" t="str">
            <v>A-35055169</v>
          </cell>
          <cell r="F209">
            <v>102000</v>
          </cell>
        </row>
        <row r="210">
          <cell r="A210">
            <v>56</v>
          </cell>
          <cell r="B210" t="str">
            <v>CAI</v>
          </cell>
          <cell r="C210" t="str">
            <v>GRA</v>
          </cell>
          <cell r="D210" t="str">
            <v>ELICAN S.L</v>
          </cell>
          <cell r="E210" t="str">
            <v>B-35044239</v>
          </cell>
          <cell r="F210">
            <v>22000</v>
          </cell>
        </row>
        <row r="211">
          <cell r="A211">
            <v>37</v>
          </cell>
          <cell r="B211" t="str">
            <v>CAI</v>
          </cell>
          <cell r="C211" t="str">
            <v>GRA</v>
          </cell>
          <cell r="D211" t="str">
            <v>ZURELECTRICA S.L</v>
          </cell>
          <cell r="E211" t="str">
            <v>B-35064856</v>
          </cell>
          <cell r="F211">
            <v>36000</v>
          </cell>
        </row>
        <row r="212">
          <cell r="A212">
            <v>69</v>
          </cell>
          <cell r="B212" t="str">
            <v>CAI</v>
          </cell>
          <cell r="C212" t="str">
            <v>GRA</v>
          </cell>
          <cell r="D212" t="str">
            <v>FAMARA SUMINISTROS DE FONTANERIA, S.L.</v>
          </cell>
          <cell r="E212" t="str">
            <v>B-35123157</v>
          </cell>
          <cell r="F212">
            <v>41000</v>
          </cell>
        </row>
        <row r="213">
          <cell r="A213">
            <v>121</v>
          </cell>
          <cell r="B213" t="str">
            <v>CAI</v>
          </cell>
          <cell r="C213" t="str">
            <v>GRA</v>
          </cell>
          <cell r="D213" t="str">
            <v>YUDAYA, SL</v>
          </cell>
          <cell r="E213" t="str">
            <v>B-35137530</v>
          </cell>
          <cell r="F213">
            <v>752000</v>
          </cell>
        </row>
        <row r="214">
          <cell r="A214">
            <v>47</v>
          </cell>
          <cell r="B214" t="str">
            <v>CAI</v>
          </cell>
          <cell r="C214" t="str">
            <v>GRA</v>
          </cell>
          <cell r="D214" t="str">
            <v>BERNARDO MELIAN Y ASOCIADOS S.L</v>
          </cell>
          <cell r="E214" t="str">
            <v>B-35350347</v>
          </cell>
          <cell r="F214">
            <v>32000</v>
          </cell>
        </row>
        <row r="215">
          <cell r="A215">
            <v>93</v>
          </cell>
          <cell r="B215" t="str">
            <v xml:space="preserve">CAI </v>
          </cell>
          <cell r="C215" t="str">
            <v>GRA</v>
          </cell>
          <cell r="D215" t="str">
            <v xml:space="preserve">ALFONSO ZAPATA ZAPATA </v>
          </cell>
          <cell r="E215" t="str">
            <v>22402678-B</v>
          </cell>
          <cell r="F215">
            <v>34000</v>
          </cell>
        </row>
        <row r="216">
          <cell r="A216">
            <v>58</v>
          </cell>
          <cell r="B216" t="str">
            <v xml:space="preserve">CAI </v>
          </cell>
          <cell r="C216" t="str">
            <v>GRA</v>
          </cell>
          <cell r="D216" t="str">
            <v>JOSE MANUEL VIRSEDA BRAVO</v>
          </cell>
          <cell r="E216" t="str">
            <v>23783731-Y</v>
          </cell>
          <cell r="F216">
            <v>20000</v>
          </cell>
        </row>
        <row r="217">
          <cell r="A217">
            <v>57</v>
          </cell>
          <cell r="B217" t="str">
            <v xml:space="preserve">CAI </v>
          </cell>
          <cell r="C217" t="str">
            <v>GRA</v>
          </cell>
          <cell r="D217" t="str">
            <v>ANA TERESA LOPEZ NAVARRO</v>
          </cell>
          <cell r="E217" t="str">
            <v>24207333-V</v>
          </cell>
          <cell r="F217">
            <v>20000</v>
          </cell>
        </row>
        <row r="218">
          <cell r="A218">
            <v>39</v>
          </cell>
          <cell r="B218" t="str">
            <v xml:space="preserve">CAI </v>
          </cell>
          <cell r="C218" t="str">
            <v>GRA</v>
          </cell>
          <cell r="D218" t="str">
            <v>FRANCISCO CABALLERO MASSIEU</v>
          </cell>
          <cell r="E218" t="str">
            <v>42461020-F</v>
          </cell>
          <cell r="F218">
            <v>7000</v>
          </cell>
        </row>
        <row r="219">
          <cell r="A219">
            <v>110</v>
          </cell>
          <cell r="B219" t="str">
            <v xml:space="preserve">CAI </v>
          </cell>
          <cell r="C219" t="str">
            <v>GRA</v>
          </cell>
          <cell r="D219" t="str">
            <v xml:space="preserve">TOMAS JOSE ALVAREZ HERNANDEZ </v>
          </cell>
          <cell r="E219" t="str">
            <v>42704735-Z</v>
          </cell>
          <cell r="F219">
            <v>11000</v>
          </cell>
        </row>
        <row r="220">
          <cell r="A220">
            <v>97</v>
          </cell>
          <cell r="B220" t="str">
            <v xml:space="preserve">CAI </v>
          </cell>
          <cell r="C220" t="str">
            <v>GRA</v>
          </cell>
          <cell r="D220" t="str">
            <v>VICTORIANO PEREZ CABANI</v>
          </cell>
          <cell r="E220" t="str">
            <v>42720967-P</v>
          </cell>
          <cell r="F220">
            <v>16000</v>
          </cell>
        </row>
        <row r="221">
          <cell r="A221">
            <v>109</v>
          </cell>
          <cell r="B221" t="str">
            <v xml:space="preserve">CAI </v>
          </cell>
          <cell r="C221" t="str">
            <v>GRA</v>
          </cell>
          <cell r="D221" t="str">
            <v>MARIA LUISA MALE GIL</v>
          </cell>
          <cell r="E221" t="str">
            <v>42732523-H</v>
          </cell>
          <cell r="F221">
            <v>11000</v>
          </cell>
        </row>
        <row r="222">
          <cell r="A222">
            <v>111</v>
          </cell>
          <cell r="B222" t="str">
            <v xml:space="preserve">CAI </v>
          </cell>
          <cell r="C222" t="str">
            <v>GRA</v>
          </cell>
          <cell r="D222" t="str">
            <v>AUGUSTO BRITO SOTO</v>
          </cell>
          <cell r="E222" t="str">
            <v>427577711-N</v>
          </cell>
          <cell r="F222">
            <v>5000</v>
          </cell>
        </row>
        <row r="223">
          <cell r="A223">
            <v>71</v>
          </cell>
          <cell r="B223" t="str">
            <v xml:space="preserve">CAI </v>
          </cell>
          <cell r="C223" t="str">
            <v>GRA</v>
          </cell>
          <cell r="D223" t="str">
            <v>FERNANDO JOSE APOLINARIO RODRIGUEZ</v>
          </cell>
          <cell r="E223" t="str">
            <v>42810964-Y</v>
          </cell>
          <cell r="F223">
            <v>24000</v>
          </cell>
        </row>
        <row r="224">
          <cell r="A224">
            <v>73</v>
          </cell>
          <cell r="B224" t="str">
            <v xml:space="preserve">CAI </v>
          </cell>
          <cell r="C224" t="str">
            <v>GRA</v>
          </cell>
          <cell r="D224" t="str">
            <v>JUAN BONNY MASSIEU</v>
          </cell>
          <cell r="E224" t="str">
            <v>42813306-W</v>
          </cell>
          <cell r="F224">
            <v>29000</v>
          </cell>
        </row>
        <row r="225">
          <cell r="A225">
            <v>72</v>
          </cell>
          <cell r="B225" t="str">
            <v xml:space="preserve">CAI </v>
          </cell>
          <cell r="C225" t="str">
            <v>GRA</v>
          </cell>
          <cell r="D225" t="str">
            <v>DACIA TENORIO HERNÁNDEZ</v>
          </cell>
          <cell r="E225" t="str">
            <v>42918730-V</v>
          </cell>
          <cell r="F225">
            <v>12000</v>
          </cell>
        </row>
        <row r="226">
          <cell r="A226">
            <v>75</v>
          </cell>
          <cell r="B226" t="str">
            <v xml:space="preserve">CAI </v>
          </cell>
          <cell r="C226" t="str">
            <v>GRA</v>
          </cell>
          <cell r="D226" t="str">
            <v>EDITORIAL PRENSA CANARIA S.A</v>
          </cell>
          <cell r="E226" t="str">
            <v>A-35002278</v>
          </cell>
          <cell r="F226">
            <v>118000</v>
          </cell>
        </row>
        <row r="227">
          <cell r="A227">
            <v>105</v>
          </cell>
          <cell r="B227" t="str">
            <v xml:space="preserve">CAI </v>
          </cell>
          <cell r="C227" t="str">
            <v>GRA</v>
          </cell>
          <cell r="D227" t="str">
            <v xml:space="preserve">FRANSARI </v>
          </cell>
          <cell r="E227" t="str">
            <v>A-35066117</v>
          </cell>
          <cell r="F227">
            <v>164000</v>
          </cell>
        </row>
        <row r="228">
          <cell r="A228">
            <v>132</v>
          </cell>
          <cell r="B228" t="str">
            <v xml:space="preserve">CAI </v>
          </cell>
          <cell r="C228" t="str">
            <v>GRA</v>
          </cell>
          <cell r="D228" t="str">
            <v>PALCANARIAS</v>
          </cell>
          <cell r="E228" t="str">
            <v>A-35118132</v>
          </cell>
          <cell r="F228">
            <v>24000</v>
          </cell>
        </row>
        <row r="229">
          <cell r="A229">
            <v>103</v>
          </cell>
          <cell r="B229" t="str">
            <v xml:space="preserve">CAI </v>
          </cell>
          <cell r="C229" t="str">
            <v>GRA</v>
          </cell>
          <cell r="D229" t="str">
            <v>SBZ S.A</v>
          </cell>
          <cell r="E229" t="str">
            <v>A-35248509</v>
          </cell>
          <cell r="F229">
            <v>1627000</v>
          </cell>
        </row>
        <row r="230">
          <cell r="A230">
            <v>104</v>
          </cell>
          <cell r="B230" t="str">
            <v xml:space="preserve">CAI </v>
          </cell>
          <cell r="C230" t="str">
            <v>GRA</v>
          </cell>
          <cell r="D230" t="str">
            <v>ATLANTIC TUNA SERVICES S.A.</v>
          </cell>
          <cell r="E230" t="str">
            <v>A-35344779</v>
          </cell>
          <cell r="F230">
            <v>88000</v>
          </cell>
        </row>
        <row r="231">
          <cell r="A231">
            <v>77</v>
          </cell>
          <cell r="B231" t="str">
            <v xml:space="preserve">CAI </v>
          </cell>
          <cell r="C231" t="str">
            <v>GRA</v>
          </cell>
          <cell r="D231" t="str">
            <v>EDIFICACIONES RESIDENCIALES CATALANO CANARIAS S.L</v>
          </cell>
          <cell r="E231" t="str">
            <v>B-08374084</v>
          </cell>
          <cell r="F231">
            <v>138000</v>
          </cell>
        </row>
        <row r="232">
          <cell r="A232">
            <v>64</v>
          </cell>
          <cell r="B232" t="str">
            <v xml:space="preserve">CAI </v>
          </cell>
          <cell r="C232" t="str">
            <v>GRA</v>
          </cell>
          <cell r="D232" t="str">
            <v>COSTAMAR S.L</v>
          </cell>
          <cell r="E232" t="str">
            <v>B-35060342</v>
          </cell>
          <cell r="F232">
            <v>104000</v>
          </cell>
        </row>
        <row r="233">
          <cell r="A233">
            <v>76</v>
          </cell>
          <cell r="B233" t="str">
            <v xml:space="preserve">CAI </v>
          </cell>
          <cell r="C233" t="str">
            <v>GRA</v>
          </cell>
          <cell r="D233" t="str">
            <v>AZUDAUTOS S.L</v>
          </cell>
          <cell r="E233" t="str">
            <v>B-35130889</v>
          </cell>
          <cell r="F233">
            <v>55000</v>
          </cell>
        </row>
        <row r="234">
          <cell r="A234">
            <v>70</v>
          </cell>
          <cell r="B234" t="str">
            <v xml:space="preserve">CAI </v>
          </cell>
          <cell r="C234" t="str">
            <v>GRA</v>
          </cell>
          <cell r="D234" t="str">
            <v>CANARIFARM S.L</v>
          </cell>
          <cell r="E234" t="str">
            <v>B-35139666</v>
          </cell>
          <cell r="F234">
            <v>22000</v>
          </cell>
        </row>
        <row r="235">
          <cell r="A235">
            <v>118</v>
          </cell>
          <cell r="B235" t="str">
            <v xml:space="preserve">CAI </v>
          </cell>
          <cell r="C235" t="str">
            <v>GRA</v>
          </cell>
          <cell r="D235" t="str">
            <v>EXPLOTACIONES MAFASCA, S.L.</v>
          </cell>
          <cell r="E235" t="str">
            <v>B-35146182</v>
          </cell>
          <cell r="F235">
            <v>13000</v>
          </cell>
        </row>
        <row r="236">
          <cell r="A236">
            <v>11</v>
          </cell>
          <cell r="B236" t="str">
            <v xml:space="preserve">CAI </v>
          </cell>
          <cell r="C236" t="str">
            <v>GRA</v>
          </cell>
          <cell r="D236" t="str">
            <v>CANARIAS AMATISTA</v>
          </cell>
          <cell r="E236" t="str">
            <v>B-35200435</v>
          </cell>
          <cell r="F236">
            <v>24000</v>
          </cell>
        </row>
        <row r="237">
          <cell r="A237">
            <v>108</v>
          </cell>
          <cell r="B237" t="str">
            <v xml:space="preserve">CAI </v>
          </cell>
          <cell r="C237" t="str">
            <v>GRA</v>
          </cell>
          <cell r="D237" t="str">
            <v>OBRAS Y SEÑALIZACIONES CANARIAS S.L</v>
          </cell>
          <cell r="E237" t="str">
            <v>B-35206580</v>
          </cell>
          <cell r="F237">
            <v>27000</v>
          </cell>
        </row>
        <row r="238">
          <cell r="A238">
            <v>13</v>
          </cell>
          <cell r="B238" t="str">
            <v xml:space="preserve">CAI </v>
          </cell>
          <cell r="C238" t="str">
            <v>GRA</v>
          </cell>
          <cell r="D238" t="str">
            <v>SANCHEZ TINOCO S.L</v>
          </cell>
          <cell r="E238" t="str">
            <v>B-35291947</v>
          </cell>
          <cell r="F238">
            <v>207000</v>
          </cell>
        </row>
        <row r="239">
          <cell r="A239">
            <v>27</v>
          </cell>
          <cell r="B239" t="str">
            <v xml:space="preserve">CAI </v>
          </cell>
          <cell r="C239" t="str">
            <v>GRA</v>
          </cell>
          <cell r="D239" t="str">
            <v>CONSTRUCCIONES Y PROMOCIONES JOPENAN S.L</v>
          </cell>
          <cell r="E239" t="str">
            <v>B-35300953</v>
          </cell>
          <cell r="F239">
            <v>34000</v>
          </cell>
        </row>
        <row r="240">
          <cell r="A240">
            <v>38</v>
          </cell>
          <cell r="B240" t="str">
            <v xml:space="preserve">CAI </v>
          </cell>
          <cell r="C240" t="str">
            <v>GRA</v>
          </cell>
          <cell r="D240" t="str">
            <v>HERIESMI S.L</v>
          </cell>
          <cell r="E240" t="str">
            <v>B-35326313</v>
          </cell>
          <cell r="F240">
            <v>11000</v>
          </cell>
        </row>
        <row r="241">
          <cell r="A241">
            <v>9</v>
          </cell>
          <cell r="B241" t="str">
            <v xml:space="preserve">CAI </v>
          </cell>
          <cell r="C241" t="str">
            <v>GRA</v>
          </cell>
          <cell r="D241" t="str">
            <v>VIRECAN S.L</v>
          </cell>
          <cell r="E241" t="str">
            <v>B-35356484</v>
          </cell>
          <cell r="F241">
            <v>85000</v>
          </cell>
        </row>
        <row r="242">
          <cell r="A242">
            <v>131</v>
          </cell>
          <cell r="B242" t="str">
            <v xml:space="preserve">CAI </v>
          </cell>
          <cell r="C242" t="str">
            <v>GRA</v>
          </cell>
          <cell r="D242" t="str">
            <v>VANGA SL</v>
          </cell>
          <cell r="E242" t="str">
            <v>B-35358936</v>
          </cell>
          <cell r="F242">
            <v>32000</v>
          </cell>
        </row>
        <row r="243">
          <cell r="A243">
            <v>74</v>
          </cell>
          <cell r="B243" t="str">
            <v xml:space="preserve">CAI </v>
          </cell>
          <cell r="C243" t="str">
            <v>GRA</v>
          </cell>
          <cell r="D243" t="str">
            <v>GESTABOR S.L</v>
          </cell>
          <cell r="E243" t="str">
            <v>B-35367291</v>
          </cell>
          <cell r="F243">
            <v>9000</v>
          </cell>
        </row>
        <row r="244">
          <cell r="A244">
            <v>68</v>
          </cell>
          <cell r="B244" t="str">
            <v xml:space="preserve">CAI </v>
          </cell>
          <cell r="C244" t="str">
            <v>GRA</v>
          </cell>
          <cell r="D244" t="str">
            <v>COVAIAL S.L</v>
          </cell>
          <cell r="E244" t="str">
            <v>B-35368026</v>
          </cell>
          <cell r="F244">
            <v>49000</v>
          </cell>
        </row>
        <row r="245">
          <cell r="A245">
            <v>106</v>
          </cell>
          <cell r="B245" t="str">
            <v xml:space="preserve">CAI </v>
          </cell>
          <cell r="C245" t="str">
            <v>GRA</v>
          </cell>
          <cell r="D245" t="str">
            <v>PLANOS XXI SL</v>
          </cell>
          <cell r="E245" t="str">
            <v>B-35373604</v>
          </cell>
          <cell r="F245">
            <v>27000</v>
          </cell>
        </row>
        <row r="246">
          <cell r="A246">
            <v>42</v>
          </cell>
          <cell r="B246" t="str">
            <v xml:space="preserve">CAI </v>
          </cell>
          <cell r="C246" t="str">
            <v>GRA</v>
          </cell>
          <cell r="D246" t="str">
            <v>JUAN NARANJO APOLINARIO</v>
          </cell>
          <cell r="E246" t="str">
            <v>B35380138</v>
          </cell>
          <cell r="F246">
            <v>13000</v>
          </cell>
        </row>
        <row r="247">
          <cell r="A247">
            <v>65</v>
          </cell>
          <cell r="B247" t="str">
            <v xml:space="preserve">CAI </v>
          </cell>
          <cell r="C247" t="str">
            <v>GRA</v>
          </cell>
          <cell r="D247" t="str">
            <v>LANCELOT INVERSIONES S.L</v>
          </cell>
          <cell r="E247" t="str">
            <v>B-35401991</v>
          </cell>
          <cell r="F247">
            <v>11000</v>
          </cell>
        </row>
        <row r="248">
          <cell r="A248">
            <v>10</v>
          </cell>
          <cell r="B248" t="str">
            <v xml:space="preserve">CAI </v>
          </cell>
          <cell r="C248" t="str">
            <v>GRA</v>
          </cell>
          <cell r="D248" t="str">
            <v>T-SHIRT PALACE</v>
          </cell>
          <cell r="E248" t="str">
            <v>B-35409382</v>
          </cell>
          <cell r="F248">
            <v>6000</v>
          </cell>
        </row>
        <row r="249">
          <cell r="B249" t="str">
            <v xml:space="preserve">CAI </v>
          </cell>
          <cell r="C249" t="str">
            <v>GRA</v>
          </cell>
          <cell r="D249" t="str">
            <v xml:space="preserve"> ASESORÍA TECNOLOGICA ECONÓMICA LAS CUMBRES S.L</v>
          </cell>
          <cell r="E249" t="str">
            <v>B-35418870</v>
          </cell>
          <cell r="F249">
            <v>45000</v>
          </cell>
        </row>
        <row r="250">
          <cell r="A250">
            <v>94</v>
          </cell>
          <cell r="B250" t="str">
            <v xml:space="preserve">CAI </v>
          </cell>
          <cell r="C250" t="str">
            <v>GRA</v>
          </cell>
          <cell r="D250" t="str">
            <v>MARRERO ABOGADOS SL</v>
          </cell>
          <cell r="E250" t="str">
            <v>B-35422740</v>
          </cell>
          <cell r="F250">
            <v>44000</v>
          </cell>
        </row>
        <row r="251">
          <cell r="A251">
            <v>107</v>
          </cell>
          <cell r="B251" t="str">
            <v xml:space="preserve">CAI </v>
          </cell>
          <cell r="C251" t="str">
            <v>GRA</v>
          </cell>
          <cell r="D251" t="str">
            <v>DREGOMA SL</v>
          </cell>
          <cell r="E251" t="str">
            <v>B-35438357</v>
          </cell>
          <cell r="F251">
            <v>20000</v>
          </cell>
        </row>
        <row r="252">
          <cell r="A252">
            <v>96</v>
          </cell>
          <cell r="B252" t="str">
            <v xml:space="preserve">CAI </v>
          </cell>
          <cell r="C252" t="str">
            <v>GRA</v>
          </cell>
          <cell r="D252" t="str">
            <v>VISTA AMADORES S.L</v>
          </cell>
          <cell r="E252" t="str">
            <v>B-35450709</v>
          </cell>
          <cell r="F252">
            <v>207000</v>
          </cell>
        </row>
        <row r="253">
          <cell r="A253">
            <v>66</v>
          </cell>
          <cell r="B253" t="str">
            <v xml:space="preserve">CAI </v>
          </cell>
          <cell r="C253" t="str">
            <v>GRA</v>
          </cell>
          <cell r="D253" t="str">
            <v>EXPLOTACIONES HERNANDEZ Y RODRIGUEZ S.L</v>
          </cell>
          <cell r="E253" t="str">
            <v>B-35458611</v>
          </cell>
          <cell r="F253">
            <v>5000</v>
          </cell>
        </row>
        <row r="254">
          <cell r="A254">
            <v>17</v>
          </cell>
          <cell r="B254" t="str">
            <v xml:space="preserve">CAI </v>
          </cell>
          <cell r="C254" t="str">
            <v>GRA</v>
          </cell>
          <cell r="D254" t="str">
            <v>LUFEPI S.L</v>
          </cell>
          <cell r="E254" t="str">
            <v>B-35460518</v>
          </cell>
          <cell r="F254">
            <v>26000</v>
          </cell>
        </row>
        <row r="255">
          <cell r="A255">
            <v>78</v>
          </cell>
          <cell r="B255" t="str">
            <v xml:space="preserve">CAI </v>
          </cell>
          <cell r="C255" t="str">
            <v>GRA</v>
          </cell>
          <cell r="D255" t="str">
            <v>JUAN JOSE ARMAS S.L</v>
          </cell>
          <cell r="E255" t="str">
            <v>B-35492727</v>
          </cell>
          <cell r="F255">
            <v>17000</v>
          </cell>
        </row>
        <row r="256">
          <cell r="A256">
            <v>129</v>
          </cell>
          <cell r="B256" t="str">
            <v xml:space="preserve">CAI </v>
          </cell>
          <cell r="C256" t="str">
            <v>GRA</v>
          </cell>
          <cell r="D256" t="str">
            <v>RESORT CONSULTAMTS, S.L.</v>
          </cell>
          <cell r="E256" t="str">
            <v>B-35530617</v>
          </cell>
          <cell r="F256">
            <v>99000</v>
          </cell>
        </row>
        <row r="257">
          <cell r="A257">
            <v>125</v>
          </cell>
          <cell r="B257" t="str">
            <v xml:space="preserve">CAI </v>
          </cell>
          <cell r="C257" t="str">
            <v>GRA</v>
          </cell>
          <cell r="D257" t="str">
            <v>KUSAKALE S.L</v>
          </cell>
          <cell r="E257" t="str">
            <v>B-35537307</v>
          </cell>
          <cell r="F257">
            <v>55000</v>
          </cell>
        </row>
        <row r="258">
          <cell r="A258">
            <v>126</v>
          </cell>
          <cell r="B258" t="str">
            <v xml:space="preserve">CAI </v>
          </cell>
          <cell r="C258" t="str">
            <v>GRA</v>
          </cell>
          <cell r="D258" t="str">
            <v>SICORANI S.L</v>
          </cell>
          <cell r="E258" t="str">
            <v>B-35566504</v>
          </cell>
          <cell r="F258">
            <v>13000</v>
          </cell>
        </row>
        <row r="259">
          <cell r="A259">
            <v>134</v>
          </cell>
          <cell r="B259" t="str">
            <v xml:space="preserve">CAI </v>
          </cell>
          <cell r="C259" t="str">
            <v>GRA</v>
          </cell>
          <cell r="D259" t="str">
            <v>LLORCA Y LEÓN, S.L.</v>
          </cell>
          <cell r="E259" t="str">
            <v>B-35575968</v>
          </cell>
          <cell r="F259">
            <v>2000</v>
          </cell>
        </row>
        <row r="260">
          <cell r="A260">
            <v>95</v>
          </cell>
          <cell r="B260" t="str">
            <v xml:space="preserve">CAI </v>
          </cell>
          <cell r="C260" t="str">
            <v>GRA</v>
          </cell>
          <cell r="D260" t="str">
            <v>PROMOCIONES E INVERSIONES SM SL</v>
          </cell>
          <cell r="E260" t="str">
            <v>B-35591858</v>
          </cell>
          <cell r="F260">
            <v>5000</v>
          </cell>
        </row>
        <row r="261">
          <cell r="A261">
            <v>92</v>
          </cell>
          <cell r="B261" t="str">
            <v xml:space="preserve">CAI </v>
          </cell>
          <cell r="C261" t="str">
            <v>GRA</v>
          </cell>
          <cell r="D261" t="str">
            <v>FRANCANOVA</v>
          </cell>
          <cell r="E261" t="str">
            <v>B-35603661</v>
          </cell>
          <cell r="F261">
            <v>19000</v>
          </cell>
        </row>
        <row r="262">
          <cell r="A262">
            <v>55</v>
          </cell>
          <cell r="B262" t="str">
            <v xml:space="preserve">CAI </v>
          </cell>
          <cell r="C262" t="str">
            <v>GRA</v>
          </cell>
          <cell r="D262" t="str">
            <v>ALTA DIRECCION CANARIA S.L</v>
          </cell>
          <cell r="E262" t="str">
            <v>B-35606722</v>
          </cell>
          <cell r="F262">
            <v>27000</v>
          </cell>
        </row>
        <row r="263">
          <cell r="A263">
            <v>26</v>
          </cell>
          <cell r="B263" t="str">
            <v xml:space="preserve">CAI </v>
          </cell>
          <cell r="C263" t="str">
            <v>GRA</v>
          </cell>
          <cell r="D263" t="str">
            <v>KNOW EUROPA IDEAS Y SERVICIOS S.L</v>
          </cell>
          <cell r="E263" t="str">
            <v>B-35609395</v>
          </cell>
          <cell r="F263">
            <v>7000</v>
          </cell>
        </row>
        <row r="264">
          <cell r="A264">
            <v>4</v>
          </cell>
          <cell r="B264" t="str">
            <v>CAQ</v>
          </cell>
          <cell r="C264" t="str">
            <v>GRA</v>
          </cell>
          <cell r="D264" t="str">
            <v>MAQUEDA LORENZO, FERNANDO</v>
          </cell>
          <cell r="E264" t="str">
            <v>05350838-A</v>
          </cell>
          <cell r="F264">
            <v>9000</v>
          </cell>
        </row>
        <row r="265">
          <cell r="A265">
            <v>5</v>
          </cell>
          <cell r="B265" t="str">
            <v>CAQ</v>
          </cell>
          <cell r="C265" t="str">
            <v>GRA</v>
          </cell>
          <cell r="D265" t="str">
            <v>HODGSON RAVINA, FELIPE</v>
          </cell>
          <cell r="E265" t="str">
            <v>41984389-M</v>
          </cell>
          <cell r="F265">
            <v>28000</v>
          </cell>
        </row>
        <row r="266">
          <cell r="A266">
            <v>11</v>
          </cell>
          <cell r="B266" t="str">
            <v>CAQ</v>
          </cell>
          <cell r="C266" t="str">
            <v>GRA</v>
          </cell>
          <cell r="D266" t="str">
            <v xml:space="preserve">JAEN CAMPOS, FRANCISCO </v>
          </cell>
          <cell r="E266" t="str">
            <v>43254102-A</v>
          </cell>
          <cell r="F266">
            <v>13000</v>
          </cell>
        </row>
        <row r="267">
          <cell r="A267">
            <v>10</v>
          </cell>
          <cell r="B267" t="str">
            <v>CAQ</v>
          </cell>
          <cell r="C267" t="str">
            <v>GRA</v>
          </cell>
          <cell r="D267" t="str">
            <v>MEDINA SANCHEZ JUAN CARLOS</v>
          </cell>
          <cell r="E267" t="str">
            <v>43654488-M</v>
          </cell>
          <cell r="F267">
            <v>8000</v>
          </cell>
        </row>
        <row r="268">
          <cell r="A268">
            <v>8</v>
          </cell>
          <cell r="B268" t="str">
            <v>CAQ</v>
          </cell>
          <cell r="C268" t="str">
            <v>GRA</v>
          </cell>
          <cell r="D268" t="str">
            <v>HUBARA S.L.</v>
          </cell>
          <cell r="E268" t="str">
            <v>B-35135011</v>
          </cell>
          <cell r="F268">
            <v>84000</v>
          </cell>
        </row>
        <row r="269">
          <cell r="A269">
            <v>12</v>
          </cell>
          <cell r="B269" t="str">
            <v>CAQ</v>
          </cell>
          <cell r="C269" t="str">
            <v>GRA</v>
          </cell>
          <cell r="D269" t="str">
            <v>BOISSIER Y ASOCIADOS, S.L.</v>
          </cell>
          <cell r="E269" t="str">
            <v>B-35240803</v>
          </cell>
          <cell r="F269">
            <v>24000</v>
          </cell>
        </row>
        <row r="270">
          <cell r="A270">
            <v>3</v>
          </cell>
          <cell r="B270" t="str">
            <v>CAQ</v>
          </cell>
          <cell r="C270" t="str">
            <v>GRA</v>
          </cell>
          <cell r="D270" t="str">
            <v>EME TRES M3 GEST.Y PROY.INMOB.S.L.</v>
          </cell>
          <cell r="E270" t="str">
            <v>B-35363043</v>
          </cell>
          <cell r="F270">
            <v>34000</v>
          </cell>
        </row>
        <row r="271">
          <cell r="A271">
            <v>2</v>
          </cell>
          <cell r="B271" t="str">
            <v>CAQ</v>
          </cell>
          <cell r="C271" t="str">
            <v>GRA</v>
          </cell>
          <cell r="D271" t="str">
            <v>CASTILLA ARQUITECTOS S.L.</v>
          </cell>
          <cell r="E271" t="str">
            <v>B-35420975</v>
          </cell>
          <cell r="F271">
            <v>21000</v>
          </cell>
        </row>
        <row r="272">
          <cell r="A272">
            <v>9</v>
          </cell>
          <cell r="B272" t="str">
            <v>CAQ</v>
          </cell>
          <cell r="C272" t="str">
            <v>GRA</v>
          </cell>
          <cell r="D272" t="str">
            <v>ARQUIESTRUCTURAS S.L.</v>
          </cell>
          <cell r="E272" t="str">
            <v>B-35532308</v>
          </cell>
          <cell r="F272">
            <v>20000</v>
          </cell>
        </row>
        <row r="273">
          <cell r="A273">
            <v>1</v>
          </cell>
          <cell r="B273" t="str">
            <v>CAQ</v>
          </cell>
          <cell r="C273" t="str">
            <v>GRA</v>
          </cell>
          <cell r="D273" t="str">
            <v>MIRANDA FLORES ARQUITECTURA S.L.</v>
          </cell>
          <cell r="E273" t="str">
            <v>B-35553262</v>
          </cell>
          <cell r="F273">
            <v>117000</v>
          </cell>
        </row>
        <row r="274">
          <cell r="A274">
            <v>6</v>
          </cell>
          <cell r="B274" t="str">
            <v>CAQ</v>
          </cell>
          <cell r="C274" t="str">
            <v>GRA</v>
          </cell>
          <cell r="D274" t="str">
            <v>AEARQ 23 S.L.</v>
          </cell>
          <cell r="E274" t="str">
            <v>B-38432076</v>
          </cell>
          <cell r="F274">
            <v>13000</v>
          </cell>
        </row>
        <row r="275">
          <cell r="A275">
            <v>7</v>
          </cell>
          <cell r="B275" t="str">
            <v>CAQ</v>
          </cell>
          <cell r="C275" t="str">
            <v>GRA</v>
          </cell>
          <cell r="D275" t="str">
            <v>FEZ S.L.</v>
          </cell>
          <cell r="E275" t="str">
            <v>B-38570396</v>
          </cell>
          <cell r="F275">
            <v>13000</v>
          </cell>
        </row>
        <row r="276">
          <cell r="A276">
            <v>5</v>
          </cell>
          <cell r="B276" t="str">
            <v>CMD</v>
          </cell>
          <cell r="C276" t="str">
            <v>GRA</v>
          </cell>
          <cell r="D276" t="str">
            <v>MANUEL PASCUAL ACOSTA</v>
          </cell>
          <cell r="E276" t="str">
            <v>25913460-G</v>
          </cell>
          <cell r="F276">
            <v>97000</v>
          </cell>
        </row>
        <row r="277">
          <cell r="A277">
            <v>9</v>
          </cell>
          <cell r="B277" t="str">
            <v>CMD</v>
          </cell>
          <cell r="C277" t="str">
            <v>GRA</v>
          </cell>
          <cell r="D277" t="str">
            <v>JOSE BRAULIO MARRERO HERNANDEZ</v>
          </cell>
          <cell r="E277" t="str">
            <v>42693849-F</v>
          </cell>
          <cell r="F277">
            <v>5000</v>
          </cell>
          <cell r="G277" t="str">
            <v xml:space="preserve">Deutsche </v>
          </cell>
        </row>
        <row r="278">
          <cell r="A278">
            <v>6</v>
          </cell>
          <cell r="B278" t="str">
            <v>CMD</v>
          </cell>
          <cell r="C278" t="str">
            <v>GRA</v>
          </cell>
          <cell r="D278" t="str">
            <v>ALEJANDRO NODA GONZALEZ</v>
          </cell>
          <cell r="E278" t="str">
            <v>43750525-V</v>
          </cell>
          <cell r="F278">
            <v>5000</v>
          </cell>
        </row>
        <row r="279">
          <cell r="A279">
            <v>3</v>
          </cell>
          <cell r="B279" t="str">
            <v>CMD</v>
          </cell>
          <cell r="C279" t="str">
            <v>GRA</v>
          </cell>
          <cell r="D279" t="str">
            <v>NATALIO MARTIN RODRIGUEZ</v>
          </cell>
          <cell r="E279" t="str">
            <v>45068116-F</v>
          </cell>
          <cell r="F279">
            <v>10000</v>
          </cell>
        </row>
        <row r="280">
          <cell r="A280">
            <v>4</v>
          </cell>
          <cell r="B280" t="str">
            <v>CMD</v>
          </cell>
          <cell r="C280" t="str">
            <v>GRA</v>
          </cell>
          <cell r="D280" t="str">
            <v>MAPFRE CAJA SALUD DE SEG. Y REASEG. S.A.</v>
          </cell>
          <cell r="E280" t="str">
            <v>A-79269254</v>
          </cell>
          <cell r="F280">
            <v>799000</v>
          </cell>
        </row>
        <row r="281">
          <cell r="A281">
            <v>8</v>
          </cell>
          <cell r="B281" t="str">
            <v>CMD</v>
          </cell>
          <cell r="C281" t="str">
            <v>GRA</v>
          </cell>
          <cell r="D281" t="str">
            <v>FAMARA SUMINISTROS DE FONTANERIA, S.L.</v>
          </cell>
          <cell r="E281" t="str">
            <v>B-35123157</v>
          </cell>
          <cell r="F281">
            <v>41000</v>
          </cell>
        </row>
        <row r="282">
          <cell r="A282">
            <v>2</v>
          </cell>
          <cell r="B282" t="str">
            <v>CMD</v>
          </cell>
          <cell r="C282" t="str">
            <v>GRA</v>
          </cell>
          <cell r="D282" t="str">
            <v>JUFCOCARAL, S.L.</v>
          </cell>
          <cell r="E282" t="str">
            <v>B-35381466</v>
          </cell>
          <cell r="F282">
            <v>6000</v>
          </cell>
        </row>
        <row r="283">
          <cell r="A283">
            <v>1</v>
          </cell>
          <cell r="B283" t="str">
            <v>CMD</v>
          </cell>
          <cell r="C283" t="str">
            <v>GRA</v>
          </cell>
          <cell r="D283" t="str">
            <v>CAROCAFORM MULTISERVICIOS, S.L.</v>
          </cell>
          <cell r="E283" t="str">
            <v>B-35538412</v>
          </cell>
          <cell r="F283">
            <v>7000</v>
          </cell>
        </row>
        <row r="284">
          <cell r="A284">
            <v>4</v>
          </cell>
          <cell r="B284" t="str">
            <v>CRC</v>
          </cell>
          <cell r="C284" t="str">
            <v>GRA</v>
          </cell>
          <cell r="D284" t="str">
            <v>LOPEZ OJEDA, SEBASTIAN</v>
          </cell>
          <cell r="E284" t="str">
            <v>42528746-K</v>
          </cell>
          <cell r="F284">
            <v>18000</v>
          </cell>
        </row>
        <row r="285">
          <cell r="A285">
            <v>13</v>
          </cell>
          <cell r="B285" t="str">
            <v>CRC</v>
          </cell>
          <cell r="C285" t="str">
            <v>GRA</v>
          </cell>
          <cell r="D285" t="str">
            <v>LANGENBACHER TAMM, RODOLFO ALBERTO</v>
          </cell>
          <cell r="E285" t="str">
            <v>42597405-W</v>
          </cell>
          <cell r="F285">
            <v>122000</v>
          </cell>
        </row>
        <row r="286">
          <cell r="A286">
            <v>10</v>
          </cell>
          <cell r="B286" t="str">
            <v>CRC</v>
          </cell>
          <cell r="C286" t="str">
            <v>GRA</v>
          </cell>
          <cell r="D286" t="str">
            <v>PEÑA RAMIREZ, MARIA DE FATIMA</v>
          </cell>
          <cell r="E286" t="str">
            <v>43240870-L</v>
          </cell>
          <cell r="F286">
            <v>11000</v>
          </cell>
        </row>
        <row r="287">
          <cell r="A287">
            <v>7</v>
          </cell>
          <cell r="B287" t="str">
            <v>CRC</v>
          </cell>
          <cell r="C287" t="str">
            <v>GRA</v>
          </cell>
          <cell r="D287" t="str">
            <v>NAVARRO QUINTANA, CARLOS JAVIER</v>
          </cell>
          <cell r="E287" t="str">
            <v>43661939-G</v>
          </cell>
          <cell r="F287">
            <v>9000</v>
          </cell>
        </row>
        <row r="288">
          <cell r="A288">
            <v>14</v>
          </cell>
          <cell r="B288" t="str">
            <v>CRC</v>
          </cell>
          <cell r="C288" t="str">
            <v>GRA</v>
          </cell>
          <cell r="D288" t="str">
            <v>ARMADORES PESQUEROS SURESTE,SL</v>
          </cell>
          <cell r="E288" t="str">
            <v>A-35205632</v>
          </cell>
          <cell r="F288">
            <v>70000</v>
          </cell>
        </row>
        <row r="289">
          <cell r="A289">
            <v>11</v>
          </cell>
          <cell r="B289" t="str">
            <v>CRC</v>
          </cell>
          <cell r="C289" t="str">
            <v>GRA</v>
          </cell>
          <cell r="D289" t="str">
            <v>ACARPA S.A.</v>
          </cell>
          <cell r="E289" t="str">
            <v>A-35227453</v>
          </cell>
          <cell r="F289">
            <v>44000</v>
          </cell>
        </row>
        <row r="290">
          <cell r="A290">
            <v>9</v>
          </cell>
          <cell r="B290" t="str">
            <v>CRC</v>
          </cell>
          <cell r="C290" t="str">
            <v>GRA</v>
          </cell>
          <cell r="D290" t="str">
            <v>PUERTO CALMA MARKETING S.L.</v>
          </cell>
          <cell r="E290" t="str">
            <v>B-35304005</v>
          </cell>
          <cell r="F290">
            <v>410000</v>
          </cell>
        </row>
        <row r="291">
          <cell r="A291">
            <v>2</v>
          </cell>
          <cell r="B291" t="str">
            <v>CRC</v>
          </cell>
          <cell r="C291" t="str">
            <v>GRA</v>
          </cell>
          <cell r="D291" t="str">
            <v>LUMINOSOS IMAGEN S.L.</v>
          </cell>
          <cell r="E291" t="str">
            <v>B-35319219</v>
          </cell>
          <cell r="F291">
            <v>11000</v>
          </cell>
        </row>
        <row r="292">
          <cell r="A292">
            <v>15</v>
          </cell>
          <cell r="B292" t="str">
            <v>CRC</v>
          </cell>
          <cell r="C292" t="str">
            <v>GRA</v>
          </cell>
          <cell r="D292" t="str">
            <v>DENIZ DIAZ S.L.</v>
          </cell>
          <cell r="E292" t="str">
            <v>B-35341387</v>
          </cell>
          <cell r="F292">
            <v>20000</v>
          </cell>
        </row>
        <row r="293">
          <cell r="A293">
            <v>6</v>
          </cell>
          <cell r="B293" t="str">
            <v>CRC</v>
          </cell>
          <cell r="C293" t="str">
            <v>GRA</v>
          </cell>
          <cell r="D293" t="str">
            <v>INSERTUR S.L.</v>
          </cell>
          <cell r="E293" t="str">
            <v>B-35421965</v>
          </cell>
          <cell r="F293">
            <v>38000</v>
          </cell>
        </row>
        <row r="294">
          <cell r="A294">
            <v>5</v>
          </cell>
          <cell r="B294" t="str">
            <v>CRC</v>
          </cell>
          <cell r="C294" t="str">
            <v>GRA</v>
          </cell>
          <cell r="D294" t="str">
            <v>INGEFEI S.L.</v>
          </cell>
          <cell r="E294" t="str">
            <v>B-35485630</v>
          </cell>
          <cell r="F294">
            <v>63000</v>
          </cell>
        </row>
        <row r="295">
          <cell r="A295">
            <v>12</v>
          </cell>
          <cell r="B295" t="str">
            <v>CRC</v>
          </cell>
          <cell r="C295" t="str">
            <v>GRA</v>
          </cell>
          <cell r="D295" t="str">
            <v>PROPONFLOR S.L.</v>
          </cell>
          <cell r="E295" t="str">
            <v>B-35540301</v>
          </cell>
          <cell r="F295">
            <v>7000</v>
          </cell>
        </row>
        <row r="296">
          <cell r="A296">
            <v>64</v>
          </cell>
          <cell r="B296" t="str">
            <v>GEN</v>
          </cell>
          <cell r="C296" t="str">
            <v>GRA</v>
          </cell>
          <cell r="D296" t="str">
            <v>Jolisol S.L.</v>
          </cell>
          <cell r="E296" t="str">
            <v>B-35127612</v>
          </cell>
          <cell r="F296">
            <v>7000</v>
          </cell>
        </row>
        <row r="297">
          <cell r="A297">
            <v>63</v>
          </cell>
          <cell r="B297" t="str">
            <v>GEN</v>
          </cell>
          <cell r="C297" t="str">
            <v>GRA</v>
          </cell>
          <cell r="D297" t="str">
            <v>Mercamax S.L.</v>
          </cell>
          <cell r="E297" t="str">
            <v>B-35256031</v>
          </cell>
          <cell r="F297">
            <v>11000</v>
          </cell>
        </row>
        <row r="298">
          <cell r="A298">
            <v>70</v>
          </cell>
          <cell r="B298" t="str">
            <v>GEN</v>
          </cell>
          <cell r="C298" t="str">
            <v>GRA</v>
          </cell>
          <cell r="D298" t="str">
            <v>Herafruit S.L.U.</v>
          </cell>
          <cell r="E298" t="str">
            <v>B-35283951</v>
          </cell>
          <cell r="F298">
            <v>16000</v>
          </cell>
        </row>
        <row r="299">
          <cell r="A299">
            <v>9</v>
          </cell>
          <cell r="B299" t="str">
            <v>GEN</v>
          </cell>
          <cell r="C299" t="str">
            <v>GRA</v>
          </cell>
          <cell r="D299" t="str">
            <v>Construcciones Tito Hernández S.L.</v>
          </cell>
          <cell r="E299" t="str">
            <v>B-35326958</v>
          </cell>
          <cell r="F299">
            <v>44000</v>
          </cell>
        </row>
        <row r="300">
          <cell r="A300">
            <v>53</v>
          </cell>
          <cell r="B300" t="str">
            <v>GEN</v>
          </cell>
          <cell r="C300" t="str">
            <v>GRA</v>
          </cell>
          <cell r="D300" t="str">
            <v>Asefico Consulting S.L.</v>
          </cell>
          <cell r="E300" t="str">
            <v>B-35358480</v>
          </cell>
          <cell r="F300">
            <v>11000</v>
          </cell>
        </row>
        <row r="301">
          <cell r="A301">
            <v>89</v>
          </cell>
          <cell r="B301" t="str">
            <v>GEN</v>
          </cell>
          <cell r="C301" t="str">
            <v>GRA</v>
          </cell>
          <cell r="D301" t="str">
            <v>Flores Lusa Gestión Inmobiliaria S.L.</v>
          </cell>
          <cell r="E301" t="str">
            <v>B-35366996</v>
          </cell>
          <cell r="F301">
            <v>11000</v>
          </cell>
        </row>
        <row r="302">
          <cell r="A302">
            <v>21</v>
          </cell>
          <cell r="B302" t="str">
            <v>GEN</v>
          </cell>
          <cell r="C302" t="str">
            <v>GRA</v>
          </cell>
          <cell r="D302" t="str">
            <v>Amicla Tacoronte S.L.</v>
          </cell>
          <cell r="E302" t="str">
            <v>B-38626461</v>
          </cell>
          <cell r="F302">
            <v>4000</v>
          </cell>
        </row>
        <row r="303">
          <cell r="A303">
            <v>87</v>
          </cell>
          <cell r="B303" t="str">
            <v>GEN</v>
          </cell>
          <cell r="C303" t="str">
            <v>GRA</v>
          </cell>
          <cell r="D303" t="str">
            <v>Caja General de Ahorros de Canarias (Cajacanarias)</v>
          </cell>
          <cell r="E303" t="str">
            <v>G-38001749</v>
          </cell>
          <cell r="F303">
            <v>1458000</v>
          </cell>
        </row>
        <row r="304">
          <cell r="A304">
            <v>92</v>
          </cell>
          <cell r="B304" t="str">
            <v>INS</v>
          </cell>
          <cell r="C304" t="str">
            <v>GRA</v>
          </cell>
          <cell r="D304" t="str">
            <v>Albelda Mora, Concepción Amparo</v>
          </cell>
          <cell r="E304" t="str">
            <v>2142729-A</v>
          </cell>
          <cell r="F304">
            <v>24000</v>
          </cell>
        </row>
        <row r="305">
          <cell r="A305">
            <v>51</v>
          </cell>
          <cell r="B305" t="str">
            <v>INS</v>
          </cell>
          <cell r="C305" t="str">
            <v>GRA</v>
          </cell>
          <cell r="D305" t="str">
            <v>Gómez Coll, José María</v>
          </cell>
          <cell r="E305" t="str">
            <v>37458973-T</v>
          </cell>
          <cell r="F305">
            <v>7000</v>
          </cell>
        </row>
        <row r="306">
          <cell r="A306">
            <v>19</v>
          </cell>
          <cell r="B306" t="str">
            <v>INS</v>
          </cell>
          <cell r="C306" t="str">
            <v>GRA</v>
          </cell>
          <cell r="D306" t="str">
            <v>Surde Miralda, Jose María</v>
          </cell>
          <cell r="E306" t="str">
            <v>39126896-D</v>
          </cell>
          <cell r="F306">
            <v>13000</v>
          </cell>
        </row>
        <row r="307">
          <cell r="A307">
            <v>60</v>
          </cell>
          <cell r="B307" t="str">
            <v>INS</v>
          </cell>
          <cell r="C307" t="str">
            <v>GRA</v>
          </cell>
          <cell r="D307" t="str">
            <v>Ramos Pérez, Amado</v>
          </cell>
          <cell r="E307" t="str">
            <v>42437596-C</v>
          </cell>
          <cell r="F307">
            <v>24000</v>
          </cell>
        </row>
        <row r="308">
          <cell r="A308">
            <v>25</v>
          </cell>
          <cell r="B308" t="str">
            <v>INS</v>
          </cell>
          <cell r="C308" t="str">
            <v>GRA</v>
          </cell>
          <cell r="D308" t="str">
            <v>Arencibia Bravo de Laguna, Federico</v>
          </cell>
          <cell r="E308" t="str">
            <v>42444931-H</v>
          </cell>
          <cell r="F308">
            <v>15000</v>
          </cell>
        </row>
        <row r="309">
          <cell r="A309">
            <v>82</v>
          </cell>
          <cell r="B309" t="str">
            <v>INS</v>
          </cell>
          <cell r="C309" t="str">
            <v>GRA</v>
          </cell>
          <cell r="D309" t="str">
            <v>Blanco Torrent, Enrique</v>
          </cell>
          <cell r="E309" t="str">
            <v>42457816-T</v>
          </cell>
          <cell r="F309">
            <v>24000</v>
          </cell>
        </row>
        <row r="310">
          <cell r="A310">
            <v>35</v>
          </cell>
          <cell r="B310" t="str">
            <v>INS</v>
          </cell>
          <cell r="C310" t="str">
            <v>GRA</v>
          </cell>
          <cell r="D310" t="str">
            <v>Martínez Segura, Emilio</v>
          </cell>
          <cell r="E310" t="str">
            <v>42511165-N</v>
          </cell>
          <cell r="F310">
            <v>13000</v>
          </cell>
        </row>
        <row r="311">
          <cell r="A311">
            <v>34</v>
          </cell>
          <cell r="B311" t="str">
            <v>INS</v>
          </cell>
          <cell r="C311" t="str">
            <v>GRA</v>
          </cell>
          <cell r="D311" t="str">
            <v>Lang-Lenton Machado, Hubert</v>
          </cell>
          <cell r="E311" t="str">
            <v>42622445-H</v>
          </cell>
          <cell r="F311">
            <v>26000</v>
          </cell>
        </row>
        <row r="312">
          <cell r="A312">
            <v>142</v>
          </cell>
          <cell r="B312" t="str">
            <v>INS</v>
          </cell>
          <cell r="C312" t="str">
            <v>GRA</v>
          </cell>
          <cell r="D312" t="str">
            <v>Medina Hernández, Pedro</v>
          </cell>
          <cell r="E312" t="str">
            <v>42623607-F</v>
          </cell>
          <cell r="F312">
            <v>49000</v>
          </cell>
        </row>
        <row r="313">
          <cell r="A313">
            <v>117</v>
          </cell>
          <cell r="B313" t="str">
            <v>INS</v>
          </cell>
          <cell r="C313" t="str">
            <v>GRA</v>
          </cell>
          <cell r="D313" t="str">
            <v>Hernández González, Francisco</v>
          </cell>
          <cell r="E313" t="str">
            <v>42644597-K</v>
          </cell>
          <cell r="F313">
            <v>14000</v>
          </cell>
        </row>
        <row r="314">
          <cell r="A314">
            <v>61</v>
          </cell>
          <cell r="B314" t="str">
            <v>INS</v>
          </cell>
          <cell r="C314" t="str">
            <v>GRA</v>
          </cell>
          <cell r="D314" t="str">
            <v>Giner Díaz, Jose Juan</v>
          </cell>
          <cell r="E314" t="str">
            <v>42697212-N</v>
          </cell>
          <cell r="F314">
            <v>5000</v>
          </cell>
        </row>
        <row r="315">
          <cell r="A315">
            <v>74</v>
          </cell>
          <cell r="B315" t="str">
            <v>INS</v>
          </cell>
          <cell r="C315" t="str">
            <v>GRA</v>
          </cell>
          <cell r="D315" t="str">
            <v>Rodríguez de La Coba, María Luisa</v>
          </cell>
          <cell r="E315" t="str">
            <v>42704371-H</v>
          </cell>
          <cell r="F315">
            <v>13000</v>
          </cell>
        </row>
        <row r="316">
          <cell r="A316">
            <v>132</v>
          </cell>
          <cell r="B316" t="str">
            <v>INS</v>
          </cell>
          <cell r="C316" t="str">
            <v>GRA</v>
          </cell>
          <cell r="D316" t="str">
            <v>Jiménez Quintana, Julián</v>
          </cell>
          <cell r="E316" t="str">
            <v>42729166-L</v>
          </cell>
          <cell r="F316">
            <v>13000</v>
          </cell>
        </row>
        <row r="317">
          <cell r="A317">
            <v>40</v>
          </cell>
          <cell r="B317" t="str">
            <v>INS</v>
          </cell>
          <cell r="C317" t="str">
            <v>GRA</v>
          </cell>
          <cell r="D317" t="str">
            <v>Miranda Sauret, María Isabel</v>
          </cell>
          <cell r="E317" t="str">
            <v>42732694-M</v>
          </cell>
          <cell r="F317">
            <v>15000</v>
          </cell>
        </row>
        <row r="318">
          <cell r="A318">
            <v>137</v>
          </cell>
          <cell r="B318" t="str">
            <v>INS</v>
          </cell>
          <cell r="C318" t="str">
            <v>GRA</v>
          </cell>
          <cell r="D318" t="str">
            <v>Peña Suárez, Luis Manuel</v>
          </cell>
          <cell r="E318" t="str">
            <v>42776592-L</v>
          </cell>
          <cell r="F318">
            <v>21000</v>
          </cell>
        </row>
        <row r="319">
          <cell r="A319">
            <v>145</v>
          </cell>
          <cell r="B319" t="str">
            <v>INS</v>
          </cell>
          <cell r="C319" t="str">
            <v>GRA</v>
          </cell>
          <cell r="D319" t="str">
            <v>García López, Juan Antonio</v>
          </cell>
          <cell r="E319" t="str">
            <v>42786548-Q</v>
          </cell>
          <cell r="F319">
            <v>13000</v>
          </cell>
        </row>
        <row r="320">
          <cell r="A320">
            <v>73</v>
          </cell>
          <cell r="B320" t="str">
            <v>INS</v>
          </cell>
          <cell r="C320" t="str">
            <v>GRA</v>
          </cell>
          <cell r="D320" t="str">
            <v>Rodríguez de La Coba, Francisco Javier</v>
          </cell>
          <cell r="E320" t="str">
            <v>42793085-K</v>
          </cell>
          <cell r="F320">
            <v>9000</v>
          </cell>
        </row>
        <row r="321">
          <cell r="A321">
            <v>124</v>
          </cell>
          <cell r="B321" t="str">
            <v>INS</v>
          </cell>
          <cell r="C321" t="str">
            <v>GRA</v>
          </cell>
          <cell r="D321" t="str">
            <v>Déniz Domínguez, Bruno Francisco</v>
          </cell>
          <cell r="E321" t="str">
            <v>42797085-L</v>
          </cell>
          <cell r="F321">
            <v>9000</v>
          </cell>
        </row>
        <row r="322">
          <cell r="A322">
            <v>53</v>
          </cell>
          <cell r="B322" t="str">
            <v>INS</v>
          </cell>
          <cell r="C322" t="str">
            <v>GRA</v>
          </cell>
          <cell r="D322" t="str">
            <v>Navarro Bordes, María Cristina</v>
          </cell>
          <cell r="E322" t="str">
            <v>42797487-F</v>
          </cell>
          <cell r="F322">
            <v>16000</v>
          </cell>
        </row>
        <row r="323">
          <cell r="A323">
            <v>21</v>
          </cell>
          <cell r="B323" t="str">
            <v>INS</v>
          </cell>
          <cell r="C323" t="str">
            <v>GRA</v>
          </cell>
          <cell r="D323" t="str">
            <v>Iess Blanco, Humberto José</v>
          </cell>
          <cell r="E323" t="str">
            <v>42801290-S</v>
          </cell>
          <cell r="F323">
            <v>6000</v>
          </cell>
        </row>
        <row r="324">
          <cell r="A324">
            <v>36</v>
          </cell>
          <cell r="B324" t="str">
            <v>INS</v>
          </cell>
          <cell r="C324" t="str">
            <v>GRA</v>
          </cell>
          <cell r="D324" t="str">
            <v>Medina Herrera, María del Rosario</v>
          </cell>
          <cell r="E324" t="str">
            <v>42811585-Y</v>
          </cell>
          <cell r="F324">
            <v>6000</v>
          </cell>
        </row>
        <row r="325">
          <cell r="A325">
            <v>22</v>
          </cell>
          <cell r="B325" t="str">
            <v>INS</v>
          </cell>
          <cell r="C325" t="str">
            <v>GRA</v>
          </cell>
          <cell r="D325" t="str">
            <v>De la Coba Ros, José Juan</v>
          </cell>
          <cell r="E325" t="str">
            <v>43242478-V</v>
          </cell>
          <cell r="F325">
            <v>24000</v>
          </cell>
        </row>
        <row r="326">
          <cell r="A326">
            <v>116</v>
          </cell>
          <cell r="B326" t="str">
            <v>INS</v>
          </cell>
          <cell r="C326" t="str">
            <v>GRA</v>
          </cell>
          <cell r="D326" t="str">
            <v>García Pérez, Armando Genaro</v>
          </cell>
          <cell r="E326" t="str">
            <v>43248479-S</v>
          </cell>
          <cell r="F326">
            <v>5000</v>
          </cell>
        </row>
        <row r="327">
          <cell r="A327">
            <v>75</v>
          </cell>
          <cell r="B327" t="str">
            <v>INS</v>
          </cell>
          <cell r="C327" t="str">
            <v>GRA</v>
          </cell>
          <cell r="D327" t="str">
            <v>Guerra Mateo, Carmen Delia</v>
          </cell>
          <cell r="E327" t="str">
            <v>43665061-K</v>
          </cell>
          <cell r="F327">
            <v>6000</v>
          </cell>
        </row>
        <row r="328">
          <cell r="A328">
            <v>43</v>
          </cell>
          <cell r="B328" t="str">
            <v>INS</v>
          </cell>
          <cell r="C328" t="str">
            <v>GRA</v>
          </cell>
          <cell r="D328" t="str">
            <v>Martínez Berriel, María del Rosario</v>
          </cell>
          <cell r="E328" t="str">
            <v>78447850-W</v>
          </cell>
          <cell r="F328">
            <v>31000</v>
          </cell>
        </row>
        <row r="329">
          <cell r="A329">
            <v>52</v>
          </cell>
          <cell r="B329" t="str">
            <v>INS</v>
          </cell>
          <cell r="C329" t="str">
            <v>GRA</v>
          </cell>
          <cell r="D329" t="str">
            <v>Ortega Arencibia, Manuel Jesús</v>
          </cell>
          <cell r="E329" t="str">
            <v>78464550-G</v>
          </cell>
          <cell r="F329">
            <v>27000</v>
          </cell>
        </row>
        <row r="330">
          <cell r="A330">
            <v>107</v>
          </cell>
          <cell r="B330" t="str">
            <v>INS</v>
          </cell>
          <cell r="C330" t="str">
            <v>GRA</v>
          </cell>
          <cell r="D330" t="str">
            <v>Paraiso de Canarias, S.A.</v>
          </cell>
          <cell r="E330" t="str">
            <v>A-35021666</v>
          </cell>
          <cell r="F330">
            <v>55000</v>
          </cell>
        </row>
        <row r="331">
          <cell r="A331">
            <v>138</v>
          </cell>
          <cell r="B331" t="str">
            <v>INS</v>
          </cell>
          <cell r="C331" t="str">
            <v>GRA</v>
          </cell>
          <cell r="D331" t="str">
            <v>Insular Textilia, S.A.</v>
          </cell>
          <cell r="E331" t="str">
            <v>A-35033349</v>
          </cell>
          <cell r="F331">
            <v>9000</v>
          </cell>
        </row>
        <row r="332">
          <cell r="A332">
            <v>24</v>
          </cell>
          <cell r="B332" t="str">
            <v>INS</v>
          </cell>
          <cell r="C332" t="str">
            <v>GRA</v>
          </cell>
          <cell r="D332" t="str">
            <v>ANIDIA S.A</v>
          </cell>
          <cell r="E332" t="str">
            <v>A-35055169</v>
          </cell>
          <cell r="F332">
            <v>131000</v>
          </cell>
        </row>
        <row r="333">
          <cell r="A333">
            <v>41</v>
          </cell>
          <cell r="B333" t="str">
            <v>INS</v>
          </cell>
          <cell r="C333" t="str">
            <v>GRA</v>
          </cell>
          <cell r="D333" t="str">
            <v>Cermeco Las Palmas, S.A.</v>
          </cell>
          <cell r="E333" t="str">
            <v>A-35062793</v>
          </cell>
          <cell r="F333">
            <v>24000</v>
          </cell>
        </row>
        <row r="334">
          <cell r="A334">
            <v>103</v>
          </cell>
          <cell r="B334" t="str">
            <v>INS</v>
          </cell>
          <cell r="C334" t="str">
            <v>GRA</v>
          </cell>
          <cell r="D334" t="str">
            <v>Ferretería Fuerteventura, S.A.</v>
          </cell>
          <cell r="E334" t="str">
            <v>A-35080100</v>
          </cell>
          <cell r="F334">
            <v>55000</v>
          </cell>
        </row>
        <row r="335">
          <cell r="A335">
            <v>26</v>
          </cell>
          <cell r="B335" t="str">
            <v>INS</v>
          </cell>
          <cell r="C335" t="str">
            <v>GRA</v>
          </cell>
          <cell r="D335" t="str">
            <v>CERAMICAS GRIFERIAS Y SANITARIOS SA</v>
          </cell>
          <cell r="E335" t="str">
            <v>A-35084276</v>
          </cell>
          <cell r="F335">
            <v>51000</v>
          </cell>
        </row>
        <row r="336">
          <cell r="A336">
            <v>125</v>
          </cell>
          <cell r="B336" t="str">
            <v>INS</v>
          </cell>
          <cell r="C336" t="str">
            <v>GRA</v>
          </cell>
          <cell r="D336" t="str">
            <v>Embrocan, S.A.</v>
          </cell>
          <cell r="E336" t="str">
            <v>A-35096528</v>
          </cell>
          <cell r="F336">
            <v>22000</v>
          </cell>
        </row>
        <row r="337">
          <cell r="A337">
            <v>143</v>
          </cell>
          <cell r="B337" t="str">
            <v>INS</v>
          </cell>
          <cell r="C337" t="str">
            <v>GRA</v>
          </cell>
          <cell r="D337" t="str">
            <v>El Paso 2000, S.A.</v>
          </cell>
          <cell r="E337" t="str">
            <v>A-35202928</v>
          </cell>
          <cell r="F337">
            <v>243000</v>
          </cell>
        </row>
        <row r="338">
          <cell r="A338">
            <v>20</v>
          </cell>
          <cell r="B338" t="str">
            <v>INS</v>
          </cell>
          <cell r="C338" t="str">
            <v>GRA</v>
          </cell>
          <cell r="D338" t="str">
            <v>Marina del Puerto de la Luz, S.A.</v>
          </cell>
          <cell r="E338" t="str">
            <v>A-35237478</v>
          </cell>
          <cell r="F338">
            <v>27000</v>
          </cell>
        </row>
        <row r="339">
          <cell r="A339">
            <v>131</v>
          </cell>
          <cell r="B339" t="str">
            <v>INS</v>
          </cell>
          <cell r="C339" t="str">
            <v>GRA</v>
          </cell>
          <cell r="D339" t="str">
            <v>Sociedad de Promoción Económica de Gran Canaria, S.A.</v>
          </cell>
          <cell r="E339" t="str">
            <v>A-35483221</v>
          </cell>
          <cell r="F339">
            <v>48000</v>
          </cell>
        </row>
        <row r="340">
          <cell r="A340">
            <v>141</v>
          </cell>
          <cell r="B340" t="str">
            <v>INS</v>
          </cell>
          <cell r="C340" t="str">
            <v>GRA</v>
          </cell>
          <cell r="D340" t="str">
            <v>Pescenescal, S.L.</v>
          </cell>
          <cell r="E340" t="str">
            <v>B-35007053</v>
          </cell>
          <cell r="F340">
            <v>680000</v>
          </cell>
        </row>
        <row r="341">
          <cell r="A341">
            <v>18</v>
          </cell>
          <cell r="B341" t="str">
            <v>INS</v>
          </cell>
          <cell r="C341" t="str">
            <v>GRA</v>
          </cell>
          <cell r="D341" t="str">
            <v>Morpul, S.L.</v>
          </cell>
          <cell r="E341" t="str">
            <v>B-35056670</v>
          </cell>
          <cell r="F341">
            <v>26000</v>
          </cell>
        </row>
        <row r="342">
          <cell r="A342">
            <v>105</v>
          </cell>
          <cell r="B342" t="str">
            <v>INS</v>
          </cell>
          <cell r="C342" t="str">
            <v>GRA</v>
          </cell>
          <cell r="D342" t="str">
            <v>COBISEM, SL</v>
          </cell>
          <cell r="E342" t="str">
            <v>B-35058908</v>
          </cell>
          <cell r="F342">
            <v>73000</v>
          </cell>
        </row>
        <row r="343">
          <cell r="A343">
            <v>121</v>
          </cell>
          <cell r="B343" t="str">
            <v>INS</v>
          </cell>
          <cell r="C343" t="str">
            <v>GRA</v>
          </cell>
          <cell r="D343" t="str">
            <v>Construcciones Zenon Sánchez Pérez, S.L.</v>
          </cell>
          <cell r="E343" t="str">
            <v>B-35064252</v>
          </cell>
          <cell r="F343">
            <v>171000</v>
          </cell>
        </row>
        <row r="344">
          <cell r="A344">
            <v>133</v>
          </cell>
          <cell r="B344" t="str">
            <v>INS</v>
          </cell>
          <cell r="C344" t="str">
            <v>GRA</v>
          </cell>
          <cell r="D344" t="str">
            <v>Luján Grant Thornton Auditores, S.L.</v>
          </cell>
          <cell r="E344" t="str">
            <v>B-35071380</v>
          </cell>
          <cell r="F344">
            <v>9000</v>
          </cell>
        </row>
        <row r="345">
          <cell r="A345">
            <v>62</v>
          </cell>
          <cell r="B345" t="str">
            <v>INS</v>
          </cell>
          <cell r="C345" t="str">
            <v>GRA</v>
          </cell>
          <cell r="D345" t="str">
            <v>P.D.R. Canarias, S.L.</v>
          </cell>
          <cell r="E345" t="str">
            <v>B-35119742</v>
          </cell>
          <cell r="F345">
            <v>24000</v>
          </cell>
        </row>
        <row r="346">
          <cell r="A346">
            <v>130</v>
          </cell>
          <cell r="B346" t="str">
            <v>INS</v>
          </cell>
          <cell r="C346" t="str">
            <v>GRA</v>
          </cell>
          <cell r="D346" t="str">
            <v>Transportes y Excavaciones Nazaret, S.L.</v>
          </cell>
          <cell r="E346" t="str">
            <v>B-35123959</v>
          </cell>
          <cell r="F346">
            <v>105000</v>
          </cell>
        </row>
        <row r="347">
          <cell r="A347">
            <v>106</v>
          </cell>
          <cell r="B347" t="str">
            <v>INS</v>
          </cell>
          <cell r="C347" t="str">
            <v>GRA</v>
          </cell>
          <cell r="D347" t="str">
            <v>Galdacon, S.L.</v>
          </cell>
          <cell r="E347" t="str">
            <v>B-35223262</v>
          </cell>
          <cell r="F347">
            <v>9000</v>
          </cell>
        </row>
        <row r="348">
          <cell r="A348">
            <v>136</v>
          </cell>
          <cell r="B348" t="str">
            <v>INS</v>
          </cell>
          <cell r="C348" t="str">
            <v>GRA</v>
          </cell>
          <cell r="D348" t="str">
            <v>Estudios y Proyectos Industriales Juan Armas, S.L.</v>
          </cell>
          <cell r="E348" t="str">
            <v>B-35227644</v>
          </cell>
          <cell r="F348">
            <v>11000</v>
          </cell>
        </row>
        <row r="349">
          <cell r="A349">
            <v>123</v>
          </cell>
          <cell r="B349" t="str">
            <v>INS</v>
          </cell>
          <cell r="C349" t="str">
            <v>GRA</v>
          </cell>
          <cell r="D349" t="str">
            <v>Montajes Elect. Herbania, S.L.</v>
          </cell>
          <cell r="E349" t="str">
            <v>B-35228709</v>
          </cell>
          <cell r="F349">
            <v>33000</v>
          </cell>
        </row>
        <row r="350">
          <cell r="A350">
            <v>120</v>
          </cell>
          <cell r="B350" t="str">
            <v>INS</v>
          </cell>
          <cell r="C350" t="str">
            <v>GRA</v>
          </cell>
          <cell r="D350" t="str">
            <v>Rodriauto Carrizal, S.L.</v>
          </cell>
          <cell r="E350" t="str">
            <v>B-35259514</v>
          </cell>
          <cell r="F350">
            <v>24000</v>
          </cell>
        </row>
        <row r="351">
          <cell r="A351">
            <v>104</v>
          </cell>
          <cell r="B351" t="str">
            <v>INS</v>
          </cell>
          <cell r="C351" t="str">
            <v>GRA</v>
          </cell>
          <cell r="D351" t="str">
            <v>Caripro, S.L.</v>
          </cell>
          <cell r="E351" t="str">
            <v>B-35268762</v>
          </cell>
          <cell r="F351">
            <v>11000</v>
          </cell>
        </row>
        <row r="352">
          <cell r="A352">
            <v>129</v>
          </cell>
          <cell r="B352" t="str">
            <v>INS</v>
          </cell>
          <cell r="C352" t="str">
            <v>GRA</v>
          </cell>
          <cell r="D352" t="str">
            <v>La Flor De Antigua, S.L.</v>
          </cell>
          <cell r="E352" t="str">
            <v>B-35331461</v>
          </cell>
          <cell r="F352">
            <v>24000</v>
          </cell>
        </row>
        <row r="353">
          <cell r="A353">
            <v>93</v>
          </cell>
          <cell r="B353" t="str">
            <v>INS</v>
          </cell>
          <cell r="C353" t="str">
            <v>GRA</v>
          </cell>
          <cell r="D353" t="str">
            <v>Gestión de Comunicación e Información, S.L.</v>
          </cell>
          <cell r="E353" t="str">
            <v>B-35331768</v>
          </cell>
          <cell r="F353">
            <v>66000</v>
          </cell>
        </row>
        <row r="354">
          <cell r="A354">
            <v>42</v>
          </cell>
          <cell r="B354" t="str">
            <v>INS</v>
          </cell>
          <cell r="C354" t="str">
            <v>GRA</v>
          </cell>
          <cell r="D354" t="str">
            <v>Discalimp, S.L.</v>
          </cell>
          <cell r="E354" t="str">
            <v>B-35333442</v>
          </cell>
          <cell r="F354">
            <v>11000</v>
          </cell>
        </row>
        <row r="355">
          <cell r="A355">
            <v>146</v>
          </cell>
          <cell r="B355" t="str">
            <v>INS</v>
          </cell>
          <cell r="C355" t="str">
            <v>GRA</v>
          </cell>
          <cell r="D355" t="str">
            <v>Restaurante Samoa, S.L.</v>
          </cell>
          <cell r="E355" t="str">
            <v>B-35335256</v>
          </cell>
          <cell r="F355">
            <v>7000</v>
          </cell>
        </row>
        <row r="356">
          <cell r="A356">
            <v>59</v>
          </cell>
          <cell r="B356" t="str">
            <v>INS</v>
          </cell>
          <cell r="C356" t="str">
            <v>GRA</v>
          </cell>
          <cell r="D356" t="str">
            <v>BERNARDO MELIAN Y ASOCIADOS S.L</v>
          </cell>
          <cell r="E356" t="str">
            <v>B-35350347</v>
          </cell>
          <cell r="F356">
            <v>43000</v>
          </cell>
        </row>
        <row r="357">
          <cell r="A357">
            <v>140</v>
          </cell>
          <cell r="B357" t="str">
            <v>INS</v>
          </cell>
          <cell r="C357" t="str">
            <v>GRA</v>
          </cell>
          <cell r="D357" t="str">
            <v>Profarme, S.L.</v>
          </cell>
          <cell r="E357" t="str">
            <v>B-35372358</v>
          </cell>
          <cell r="F357">
            <v>4000</v>
          </cell>
        </row>
        <row r="358">
          <cell r="A358">
            <v>135</v>
          </cell>
          <cell r="B358" t="str">
            <v>INS</v>
          </cell>
          <cell r="C358" t="str">
            <v>GRA</v>
          </cell>
          <cell r="D358" t="str">
            <v>Promociones Peña Suárez, S.L.</v>
          </cell>
          <cell r="E358" t="str">
            <v>B-35377670</v>
          </cell>
          <cell r="F358">
            <v>23000</v>
          </cell>
        </row>
        <row r="359">
          <cell r="A359">
            <v>118</v>
          </cell>
          <cell r="B359" t="str">
            <v>INS</v>
          </cell>
          <cell r="C359" t="str">
            <v>GRA</v>
          </cell>
          <cell r="D359" t="str">
            <v>Tejedor Asesores, S.L.</v>
          </cell>
          <cell r="E359" t="str">
            <v>B-35386366</v>
          </cell>
          <cell r="F359">
            <v>55000</v>
          </cell>
        </row>
        <row r="360">
          <cell r="A360">
            <v>23</v>
          </cell>
          <cell r="B360" t="str">
            <v>INS</v>
          </cell>
          <cell r="C360" t="str">
            <v>GRA</v>
          </cell>
          <cell r="D360" t="str">
            <v>Jorgueca, S.L.</v>
          </cell>
          <cell r="E360" t="str">
            <v>B-35391739</v>
          </cell>
          <cell r="F360">
            <v>17000</v>
          </cell>
        </row>
        <row r="361">
          <cell r="A361">
            <v>108</v>
          </cell>
          <cell r="B361" t="str">
            <v>INS</v>
          </cell>
          <cell r="C361" t="str">
            <v>GRA</v>
          </cell>
          <cell r="D361" t="str">
            <v>Quibali, S.L.</v>
          </cell>
          <cell r="E361" t="str">
            <v>B-35416569</v>
          </cell>
          <cell r="F361">
            <v>51000</v>
          </cell>
        </row>
        <row r="362">
          <cell r="A362">
            <v>139</v>
          </cell>
          <cell r="B362" t="str">
            <v>INS</v>
          </cell>
          <cell r="C362" t="str">
            <v>GRA</v>
          </cell>
          <cell r="D362" t="str">
            <v>Fernando Guerrero Comunicación &amp; Diseño, S.L.</v>
          </cell>
          <cell r="E362" t="str">
            <v>B-35420223</v>
          </cell>
          <cell r="F362">
            <v>41000</v>
          </cell>
        </row>
        <row r="363">
          <cell r="A363">
            <v>128</v>
          </cell>
          <cell r="B363" t="str">
            <v>INS</v>
          </cell>
          <cell r="C363" t="str">
            <v>GRA</v>
          </cell>
          <cell r="D363" t="str">
            <v>Aplicaciones de Pintura Romero, S.L.</v>
          </cell>
          <cell r="E363" t="str">
            <v>B-35420520</v>
          </cell>
          <cell r="F363">
            <v>9000</v>
          </cell>
        </row>
        <row r="364">
          <cell r="A364">
            <v>122</v>
          </cell>
          <cell r="B364" t="str">
            <v>INS</v>
          </cell>
          <cell r="C364" t="str">
            <v>GRA</v>
          </cell>
          <cell r="D364" t="str">
            <v>J.M.J.M. Servicios y Sistemas Electrónica, S.L.</v>
          </cell>
          <cell r="E364" t="str">
            <v>B-35456094</v>
          </cell>
          <cell r="F364">
            <v>23000</v>
          </cell>
        </row>
        <row r="365">
          <cell r="A365">
            <v>127</v>
          </cell>
          <cell r="B365" t="str">
            <v>INS</v>
          </cell>
          <cell r="C365" t="str">
            <v>GRA</v>
          </cell>
          <cell r="D365" t="str">
            <v>Prebosch Serv. Medicos, S.L.</v>
          </cell>
          <cell r="E365" t="str">
            <v>B-35473545</v>
          </cell>
          <cell r="F365">
            <v>9000</v>
          </cell>
        </row>
        <row r="366">
          <cell r="A366">
            <v>126</v>
          </cell>
          <cell r="B366" t="str">
            <v>INS</v>
          </cell>
          <cell r="C366" t="str">
            <v>GRA</v>
          </cell>
          <cell r="D366" t="str">
            <v>Excavaciones y Transportes Medina Sánchez, S.L.</v>
          </cell>
          <cell r="E366" t="str">
            <v>B-35508787</v>
          </cell>
          <cell r="F366">
            <v>105000</v>
          </cell>
        </row>
        <row r="367">
          <cell r="A367">
            <v>144</v>
          </cell>
          <cell r="B367" t="str">
            <v>INS</v>
          </cell>
          <cell r="C367" t="str">
            <v>GRA</v>
          </cell>
          <cell r="D367" t="str">
            <v>Nene Loocked, S.L.</v>
          </cell>
          <cell r="E367" t="str">
            <v>B-35511336</v>
          </cell>
          <cell r="F367">
            <v>38000</v>
          </cell>
        </row>
        <row r="368">
          <cell r="A368">
            <v>147</v>
          </cell>
          <cell r="B368" t="str">
            <v>INS</v>
          </cell>
          <cell r="C368" t="str">
            <v>GRA</v>
          </cell>
          <cell r="D368" t="str">
            <v>Antonio Hernández y Asociados, S.L.</v>
          </cell>
          <cell r="E368" t="str">
            <v>B-35546555</v>
          </cell>
          <cell r="F368">
            <v>2000</v>
          </cell>
        </row>
        <row r="369">
          <cell r="A369">
            <v>115</v>
          </cell>
          <cell r="B369" t="str">
            <v>INS</v>
          </cell>
          <cell r="C369" t="str">
            <v>GRA</v>
          </cell>
          <cell r="D369" t="str">
            <v>Retroexcavadora Fuerteventura, S.L.</v>
          </cell>
          <cell r="E369" t="str">
            <v>B-35583855</v>
          </cell>
          <cell r="F369">
            <v>156000</v>
          </cell>
        </row>
        <row r="370">
          <cell r="A370">
            <v>33</v>
          </cell>
          <cell r="B370" t="str">
            <v>INS</v>
          </cell>
          <cell r="C370" t="str">
            <v>GRA</v>
          </cell>
          <cell r="D370" t="str">
            <v>Benjamín González Oramas, S.L.</v>
          </cell>
          <cell r="E370" t="str">
            <v>B-35585777</v>
          </cell>
          <cell r="F370">
            <v>10000</v>
          </cell>
        </row>
        <row r="371">
          <cell r="A371">
            <v>119</v>
          </cell>
          <cell r="B371" t="str">
            <v>INS</v>
          </cell>
          <cell r="C371" t="str">
            <v>GRA</v>
          </cell>
          <cell r="D371" t="str">
            <v>Asaro Instalaciones, S.L.</v>
          </cell>
          <cell r="E371" t="str">
            <v>B-35587971</v>
          </cell>
          <cell r="F371">
            <v>13000</v>
          </cell>
        </row>
        <row r="372">
          <cell r="A372">
            <v>83</v>
          </cell>
          <cell r="B372" t="str">
            <v>INS</v>
          </cell>
          <cell r="C372" t="str">
            <v>GRA</v>
          </cell>
          <cell r="D372" t="str">
            <v>Flick Canarias 2, S.L.</v>
          </cell>
          <cell r="E372" t="str">
            <v>B-35679836</v>
          </cell>
          <cell r="F372">
            <v>240000</v>
          </cell>
        </row>
        <row r="373">
          <cell r="A373">
            <v>134</v>
          </cell>
          <cell r="B373" t="str">
            <v>INS</v>
          </cell>
          <cell r="C373" t="str">
            <v>GRA</v>
          </cell>
          <cell r="D373" t="str">
            <v>El Taro de Lanzarote Construcciones, S.L.</v>
          </cell>
          <cell r="E373" t="str">
            <v>B-35704725</v>
          </cell>
          <cell r="F373">
            <v>10000</v>
          </cell>
        </row>
        <row r="374">
          <cell r="A374">
            <v>28</v>
          </cell>
          <cell r="B374" t="str">
            <v>SCH</v>
          </cell>
          <cell r="C374" t="str">
            <v>GRA</v>
          </cell>
          <cell r="D374" t="str">
            <v>LANDA ZAPIRAIN, JOSE JOAQUIN</v>
          </cell>
          <cell r="E374" t="str">
            <v>15234337-B</v>
          </cell>
          <cell r="F374">
            <v>12000</v>
          </cell>
        </row>
        <row r="375">
          <cell r="A375">
            <v>26</v>
          </cell>
          <cell r="B375" t="str">
            <v>SCH</v>
          </cell>
          <cell r="C375" t="str">
            <v>GRA</v>
          </cell>
          <cell r="D375" t="str">
            <v>PARRA ESCOLANO, VENANCIO</v>
          </cell>
          <cell r="E375" t="str">
            <v>21914134-X</v>
          </cell>
          <cell r="F375">
            <v>10000</v>
          </cell>
        </row>
        <row r="376">
          <cell r="A376">
            <v>23</v>
          </cell>
          <cell r="B376" t="str">
            <v>SCH</v>
          </cell>
          <cell r="C376" t="str">
            <v>GRA</v>
          </cell>
          <cell r="D376" t="str">
            <v>GARCIA VILLAR, JOSE LUIS</v>
          </cell>
          <cell r="E376" t="str">
            <v>22340918-Y</v>
          </cell>
          <cell r="F376">
            <v>139000</v>
          </cell>
        </row>
        <row r="377">
          <cell r="A377">
            <v>326</v>
          </cell>
          <cell r="B377" t="str">
            <v>SCH</v>
          </cell>
          <cell r="C377" t="str">
            <v>GRA</v>
          </cell>
          <cell r="D377" t="str">
            <v>CANO PARRA, PILAR</v>
          </cell>
          <cell r="E377" t="str">
            <v>23617264-J</v>
          </cell>
          <cell r="F377">
            <v>20000</v>
          </cell>
        </row>
        <row r="378">
          <cell r="A378">
            <v>24</v>
          </cell>
          <cell r="B378" t="str">
            <v>SCH</v>
          </cell>
          <cell r="C378" t="str">
            <v>GRA</v>
          </cell>
          <cell r="D378" t="str">
            <v>GUZMAN RAMOS, MANUEL</v>
          </cell>
          <cell r="E378" t="str">
            <v>24131866-J</v>
          </cell>
          <cell r="F378">
            <v>48000</v>
          </cell>
        </row>
        <row r="379">
          <cell r="A379">
            <v>25</v>
          </cell>
          <cell r="B379" t="str">
            <v>SCH</v>
          </cell>
          <cell r="C379" t="str">
            <v>GRA</v>
          </cell>
          <cell r="D379" t="str">
            <v>MENENDEZ ALONSO, JOSE RAMON</v>
          </cell>
          <cell r="E379" t="str">
            <v>25937790-T</v>
          </cell>
          <cell r="F379">
            <v>44000</v>
          </cell>
        </row>
        <row r="380">
          <cell r="A380">
            <v>26</v>
          </cell>
          <cell r="B380" t="str">
            <v>SCH</v>
          </cell>
          <cell r="C380" t="str">
            <v>GRA</v>
          </cell>
          <cell r="D380" t="str">
            <v>LA BARRERA ARRIOLA, EDUARDO</v>
          </cell>
          <cell r="E380" t="str">
            <v>26735495-L</v>
          </cell>
          <cell r="F380">
            <v>13000</v>
          </cell>
        </row>
        <row r="381">
          <cell r="A381">
            <v>299</v>
          </cell>
          <cell r="B381" t="str">
            <v>SCH</v>
          </cell>
          <cell r="C381" t="str">
            <v>GRA</v>
          </cell>
          <cell r="D381" t="str">
            <v>VARELA BARJA, BLANCA</v>
          </cell>
          <cell r="E381" t="str">
            <v>33310400-Y</v>
          </cell>
          <cell r="F381">
            <v>6000</v>
          </cell>
        </row>
        <row r="382">
          <cell r="A382">
            <v>335</v>
          </cell>
          <cell r="B382" t="str">
            <v>SCH</v>
          </cell>
          <cell r="C382" t="str">
            <v>GRA</v>
          </cell>
          <cell r="D382" t="str">
            <v>Emilio Muntané Font</v>
          </cell>
          <cell r="E382" t="str">
            <v>36394062-N</v>
          </cell>
          <cell r="F382">
            <v>8000</v>
          </cell>
          <cell r="G382" t="str">
            <v>BancSabadell</v>
          </cell>
        </row>
        <row r="383">
          <cell r="A383">
            <v>91</v>
          </cell>
          <cell r="B383" t="str">
            <v>SCH</v>
          </cell>
          <cell r="C383" t="str">
            <v>GRA</v>
          </cell>
          <cell r="D383" t="str">
            <v>MARRERO NIETO, JOSE ANTONIO</v>
          </cell>
          <cell r="E383" t="str">
            <v>41888501-G</v>
          </cell>
          <cell r="F383">
            <v>14000</v>
          </cell>
        </row>
        <row r="384">
          <cell r="A384">
            <v>92</v>
          </cell>
          <cell r="B384" t="str">
            <v>SCH</v>
          </cell>
          <cell r="C384" t="str">
            <v>GRA</v>
          </cell>
          <cell r="D384" t="str">
            <v>ARENCIBIA ROBAYNA, GINES</v>
          </cell>
          <cell r="E384" t="str">
            <v>42474782-S</v>
          </cell>
          <cell r="F384">
            <v>3000</v>
          </cell>
        </row>
        <row r="385">
          <cell r="A385">
            <v>145</v>
          </cell>
          <cell r="B385" t="str">
            <v>SCH</v>
          </cell>
          <cell r="C385" t="str">
            <v>GRA</v>
          </cell>
          <cell r="D385" t="str">
            <v>LOPEZ GARCIA FRANCISCO</v>
          </cell>
          <cell r="E385" t="str">
            <v>42535606-G</v>
          </cell>
          <cell r="F385">
            <v>7000</v>
          </cell>
        </row>
        <row r="386">
          <cell r="A386">
            <v>90</v>
          </cell>
          <cell r="B386" t="str">
            <v>SCH</v>
          </cell>
          <cell r="C386" t="str">
            <v>GRA</v>
          </cell>
          <cell r="D386" t="str">
            <v>PAETOW RAMOS, OSCAR</v>
          </cell>
          <cell r="E386" t="str">
            <v>42643015-A</v>
          </cell>
          <cell r="F386">
            <v>71000</v>
          </cell>
        </row>
        <row r="387">
          <cell r="A387">
            <v>318</v>
          </cell>
          <cell r="B387" t="str">
            <v>SCH</v>
          </cell>
          <cell r="C387" t="str">
            <v>GRA</v>
          </cell>
          <cell r="D387" t="str">
            <v>BERMUDEZ CABRERA, MARIA CRISTINA</v>
          </cell>
          <cell r="E387" t="str">
            <v>42686604-F</v>
          </cell>
          <cell r="F387">
            <v>24000</v>
          </cell>
        </row>
        <row r="388">
          <cell r="A388">
            <v>319</v>
          </cell>
          <cell r="B388" t="str">
            <v>SCH</v>
          </cell>
          <cell r="C388" t="str">
            <v>GRA</v>
          </cell>
          <cell r="D388" t="str">
            <v>VIERA HERNANDEZ, JOSE</v>
          </cell>
          <cell r="E388" t="str">
            <v>42759195-X</v>
          </cell>
          <cell r="F388">
            <v>16000</v>
          </cell>
        </row>
        <row r="389">
          <cell r="A389">
            <v>106</v>
          </cell>
          <cell r="B389" t="str">
            <v>SCH</v>
          </cell>
          <cell r="C389" t="str">
            <v>GRA</v>
          </cell>
          <cell r="D389" t="str">
            <v>ZAPATER VON THUN, CARINA</v>
          </cell>
          <cell r="E389" t="str">
            <v>42819619-J</v>
          </cell>
          <cell r="F389">
            <v>11000</v>
          </cell>
        </row>
        <row r="390">
          <cell r="A390">
            <v>245</v>
          </cell>
          <cell r="B390" t="str">
            <v>SCH</v>
          </cell>
          <cell r="C390" t="str">
            <v>GRA</v>
          </cell>
          <cell r="D390" t="str">
            <v>JUAN CLAUDIO ALMEIDA SANTAN</v>
          </cell>
          <cell r="E390" t="str">
            <v>42833431-W</v>
          </cell>
          <cell r="F390">
            <v>7000</v>
          </cell>
          <cell r="G390" t="str">
            <v>BancSabadell</v>
          </cell>
        </row>
        <row r="391">
          <cell r="A391">
            <v>325</v>
          </cell>
          <cell r="B391" t="str">
            <v>SCH</v>
          </cell>
          <cell r="C391" t="str">
            <v>GRA</v>
          </cell>
          <cell r="D391" t="str">
            <v>MARTIN DE LA FUENTE, IGNACIO</v>
          </cell>
          <cell r="E391" t="str">
            <v>42871064-F</v>
          </cell>
          <cell r="F391">
            <v>6000</v>
          </cell>
        </row>
        <row r="392">
          <cell r="A392">
            <v>102</v>
          </cell>
          <cell r="B392" t="str">
            <v>SCH</v>
          </cell>
          <cell r="C392" t="str">
            <v>GRA</v>
          </cell>
          <cell r="D392" t="str">
            <v>ALPUIN MARTINEZ, GERMAN</v>
          </cell>
          <cell r="E392" t="str">
            <v>42900539-L</v>
          </cell>
          <cell r="F392">
            <v>20000</v>
          </cell>
        </row>
        <row r="393">
          <cell r="A393">
            <v>89</v>
          </cell>
          <cell r="B393" t="str">
            <v>SCH</v>
          </cell>
          <cell r="C393" t="str">
            <v>GRA</v>
          </cell>
          <cell r="D393" t="str">
            <v>LOPEZ ALVARADO, MANUEL LUIS</v>
          </cell>
          <cell r="E393" t="str">
            <v>43664851-H</v>
          </cell>
          <cell r="F393">
            <v>26000</v>
          </cell>
        </row>
        <row r="394">
          <cell r="A394">
            <v>88</v>
          </cell>
          <cell r="B394" t="str">
            <v>SCH</v>
          </cell>
          <cell r="C394" t="str">
            <v>GRA</v>
          </cell>
          <cell r="D394" t="str">
            <v>SANTANA GUERRA, FRANCISCO JAVIER</v>
          </cell>
          <cell r="E394" t="str">
            <v>43762127-G</v>
          </cell>
          <cell r="F394">
            <v>26000</v>
          </cell>
        </row>
        <row r="395">
          <cell r="A395">
            <v>226</v>
          </cell>
          <cell r="B395" t="str">
            <v>SCH</v>
          </cell>
          <cell r="C395" t="str">
            <v>GRA</v>
          </cell>
          <cell r="D395" t="str">
            <v>IGUECAR S.A.</v>
          </cell>
          <cell r="E395" t="str">
            <v>A-.35144526</v>
          </cell>
          <cell r="F395">
            <v>106000</v>
          </cell>
        </row>
        <row r="396">
          <cell r="A396">
            <v>322</v>
          </cell>
          <cell r="B396" t="str">
            <v>SCH</v>
          </cell>
          <cell r="C396" t="str">
            <v>GRA</v>
          </cell>
          <cell r="D396" t="str">
            <v>HOTELES Y GESTION SA</v>
          </cell>
          <cell r="E396" t="str">
            <v>A-08224545</v>
          </cell>
          <cell r="F396">
            <v>55000</v>
          </cell>
        </row>
        <row r="397">
          <cell r="A397">
            <v>232</v>
          </cell>
          <cell r="B397" t="str">
            <v>SCH</v>
          </cell>
          <cell r="C397" t="str">
            <v>GRA</v>
          </cell>
          <cell r="D397" t="str">
            <v>ENCOFRADOS J ALSINA S.A.</v>
          </cell>
          <cell r="E397" t="str">
            <v>A-08332363</v>
          </cell>
          <cell r="F397">
            <v>241000</v>
          </cell>
        </row>
        <row r="398">
          <cell r="A398">
            <v>323</v>
          </cell>
          <cell r="B398" t="str">
            <v>SCH</v>
          </cell>
          <cell r="C398" t="str">
            <v>GRA</v>
          </cell>
          <cell r="D398" t="str">
            <v>MONTEBALITO S.A.</v>
          </cell>
          <cell r="E398" t="str">
            <v>A-28294700</v>
          </cell>
          <cell r="F398">
            <v>342000</v>
          </cell>
        </row>
        <row r="399">
          <cell r="A399">
            <v>172</v>
          </cell>
          <cell r="B399" t="str">
            <v>SCH</v>
          </cell>
          <cell r="C399" t="str">
            <v>GRA</v>
          </cell>
          <cell r="D399" t="str">
            <v>SWEET HOLIDAYS S.A.</v>
          </cell>
          <cell r="E399" t="str">
            <v>A-31144504</v>
          </cell>
          <cell r="F399">
            <v>105000</v>
          </cell>
        </row>
        <row r="400">
          <cell r="A400">
            <v>316</v>
          </cell>
          <cell r="B400" t="str">
            <v>SCH</v>
          </cell>
          <cell r="C400" t="str">
            <v>GRA</v>
          </cell>
          <cell r="D400" t="str">
            <v>INDUSTRIAL AGRICOLA CANARIA SA</v>
          </cell>
          <cell r="E400" t="str">
            <v>A-35002344</v>
          </cell>
          <cell r="F400">
            <v>15000</v>
          </cell>
        </row>
        <row r="401">
          <cell r="A401" t="str">
            <v>303-336</v>
          </cell>
          <cell r="B401" t="str">
            <v>SCH</v>
          </cell>
          <cell r="C401" t="str">
            <v>GRA</v>
          </cell>
          <cell r="D401" t="str">
            <v>DOMINGO ALONSO S A</v>
          </cell>
          <cell r="E401" t="str">
            <v>A-35007376</v>
          </cell>
          <cell r="F401">
            <v>2000000</v>
          </cell>
          <cell r="G401" t="str">
            <v>BANC SABADELL</v>
          </cell>
        </row>
        <row r="402">
          <cell r="A402">
            <v>20</v>
          </cell>
          <cell r="B402" t="str">
            <v>SCH</v>
          </cell>
          <cell r="C402" t="str">
            <v>GRA</v>
          </cell>
          <cell r="D402" t="str">
            <v>ELMASA SA</v>
          </cell>
          <cell r="E402" t="str">
            <v>A-35016245</v>
          </cell>
          <cell r="F402">
            <v>103000</v>
          </cell>
        </row>
        <row r="403">
          <cell r="A403">
            <v>290</v>
          </cell>
          <cell r="B403" t="str">
            <v>SCH</v>
          </cell>
          <cell r="C403" t="str">
            <v>GRA</v>
          </cell>
          <cell r="D403" t="str">
            <v>VIAJES AIREXPRESS SA</v>
          </cell>
          <cell r="E403" t="str">
            <v>A-35016484</v>
          </cell>
          <cell r="F403">
            <v>16000</v>
          </cell>
        </row>
        <row r="404">
          <cell r="A404">
            <v>307</v>
          </cell>
          <cell r="B404" t="str">
            <v>SCH</v>
          </cell>
          <cell r="C404" t="str">
            <v>GRA</v>
          </cell>
          <cell r="D404" t="str">
            <v>DISTRICO SA</v>
          </cell>
          <cell r="E404" t="str">
            <v>A-35020957</v>
          </cell>
          <cell r="F404">
            <v>58000</v>
          </cell>
        </row>
        <row r="405">
          <cell r="A405">
            <v>291</v>
          </cell>
          <cell r="B405" t="str">
            <v>SCH</v>
          </cell>
          <cell r="C405" t="str">
            <v>GRA</v>
          </cell>
          <cell r="D405" t="str">
            <v>DOMONA S.A</v>
          </cell>
          <cell r="E405" t="str">
            <v>A-35025378</v>
          </cell>
          <cell r="F405">
            <v>55000</v>
          </cell>
        </row>
        <row r="406">
          <cell r="B406" t="str">
            <v>SCH</v>
          </cell>
          <cell r="C406" t="str">
            <v>GRA</v>
          </cell>
          <cell r="D406" t="str">
            <v>HIJOS DE MOISES RODRIGUEZ GONZALEZ, S.A.</v>
          </cell>
          <cell r="E406" t="str">
            <v>A-35040831</v>
          </cell>
          <cell r="F406">
            <v>238000</v>
          </cell>
        </row>
        <row r="407">
          <cell r="A407">
            <v>1</v>
          </cell>
          <cell r="B407" t="str">
            <v>SCH</v>
          </cell>
          <cell r="C407" t="str">
            <v>GRA</v>
          </cell>
          <cell r="D407" t="str">
            <v>COVENCA S.A</v>
          </cell>
          <cell r="E407" t="str">
            <v>A-35043215</v>
          </cell>
          <cell r="F407">
            <v>151000</v>
          </cell>
        </row>
        <row r="408">
          <cell r="A408">
            <v>137</v>
          </cell>
          <cell r="B408" t="str">
            <v>SCH</v>
          </cell>
          <cell r="C408" t="str">
            <v>GRA</v>
          </cell>
          <cell r="D408" t="str">
            <v>ANIDIA S.A</v>
          </cell>
          <cell r="E408" t="str">
            <v>A-35055169</v>
          </cell>
          <cell r="F408">
            <v>50000</v>
          </cell>
        </row>
        <row r="409">
          <cell r="A409">
            <v>147</v>
          </cell>
          <cell r="B409" t="str">
            <v>SCH</v>
          </cell>
          <cell r="C409" t="str">
            <v>GRA</v>
          </cell>
          <cell r="D409" t="str">
            <v>ACROMOTOR S.A.</v>
          </cell>
          <cell r="E409" t="str">
            <v>A-35071778</v>
          </cell>
          <cell r="F409">
            <v>8000</v>
          </cell>
        </row>
        <row r="410">
          <cell r="A410">
            <v>93</v>
          </cell>
          <cell r="B410" t="str">
            <v>SCH</v>
          </cell>
          <cell r="C410" t="str">
            <v>GRA</v>
          </cell>
          <cell r="D410" t="str">
            <v>PRINCIPADO S.A.</v>
          </cell>
          <cell r="E410" t="str">
            <v>A-35073311</v>
          </cell>
          <cell r="F410">
            <v>38000</v>
          </cell>
        </row>
        <row r="411">
          <cell r="A411">
            <v>217</v>
          </cell>
          <cell r="B411" t="str">
            <v>SCH</v>
          </cell>
          <cell r="C411" t="str">
            <v>GRA</v>
          </cell>
          <cell r="D411" t="str">
            <v>CERAMICAS GRIFERIAS Y SANITARIOS SA</v>
          </cell>
          <cell r="E411" t="str">
            <v>A-35084276</v>
          </cell>
          <cell r="F411">
            <v>105000</v>
          </cell>
        </row>
        <row r="412">
          <cell r="A412">
            <v>320</v>
          </cell>
          <cell r="B412" t="str">
            <v>SCH</v>
          </cell>
          <cell r="C412" t="str">
            <v>GRA</v>
          </cell>
          <cell r="D412" t="str">
            <v>VIAJES LAS PALMAS TRAVEL SA</v>
          </cell>
          <cell r="E412" t="str">
            <v>A-35092253</v>
          </cell>
          <cell r="F412">
            <v>24000</v>
          </cell>
        </row>
        <row r="413">
          <cell r="A413">
            <v>305</v>
          </cell>
          <cell r="B413" t="str">
            <v>SCH</v>
          </cell>
          <cell r="C413" t="str">
            <v>GRA</v>
          </cell>
          <cell r="D413" t="str">
            <v>DUNA BEACH SA</v>
          </cell>
          <cell r="E413" t="str">
            <v>A-35092303</v>
          </cell>
          <cell r="F413">
            <v>65000</v>
          </cell>
        </row>
        <row r="414">
          <cell r="A414">
            <v>238</v>
          </cell>
          <cell r="B414" t="str">
            <v>SCH</v>
          </cell>
          <cell r="C414" t="str">
            <v>GRA</v>
          </cell>
          <cell r="D414" t="str">
            <v>Embrocan, S.A.</v>
          </cell>
          <cell r="E414" t="str">
            <v>A-35096528</v>
          </cell>
          <cell r="F414">
            <v>43000</v>
          </cell>
        </row>
        <row r="415">
          <cell r="A415">
            <v>19</v>
          </cell>
          <cell r="B415" t="str">
            <v>SCH</v>
          </cell>
          <cell r="C415" t="str">
            <v>GRA</v>
          </cell>
          <cell r="D415" t="str">
            <v>HIDRAULICA MASPALOMAS S.A.</v>
          </cell>
          <cell r="E415" t="str">
            <v>A-35098649</v>
          </cell>
          <cell r="F415">
            <v>105000</v>
          </cell>
        </row>
        <row r="416">
          <cell r="A416">
            <v>330</v>
          </cell>
          <cell r="B416" t="str">
            <v>SCH</v>
          </cell>
          <cell r="C416" t="str">
            <v>GRA</v>
          </cell>
          <cell r="D416" t="str">
            <v>PUERTO RICO SA</v>
          </cell>
          <cell r="E416" t="str">
            <v>A-35107947</v>
          </cell>
          <cell r="F416">
            <v>521000</v>
          </cell>
        </row>
        <row r="417">
          <cell r="A417">
            <v>332</v>
          </cell>
          <cell r="B417" t="str">
            <v>SCH</v>
          </cell>
          <cell r="C417" t="str">
            <v>GRA</v>
          </cell>
          <cell r="D417" t="str">
            <v>SEBASTIAN SALAZAR SA</v>
          </cell>
          <cell r="E417" t="str">
            <v>A-35126408</v>
          </cell>
          <cell r="F417">
            <v>33000</v>
          </cell>
        </row>
        <row r="418">
          <cell r="A418">
            <v>227</v>
          </cell>
          <cell r="B418" t="str">
            <v>SCH</v>
          </cell>
          <cell r="C418" t="str">
            <v>GRA</v>
          </cell>
          <cell r="D418" t="str">
            <v>ALCATUR S.A.</v>
          </cell>
          <cell r="E418" t="str">
            <v>A-35127083</v>
          </cell>
          <cell r="F418">
            <v>65000</v>
          </cell>
        </row>
        <row r="419">
          <cell r="A419">
            <v>27</v>
          </cell>
          <cell r="B419" t="str">
            <v>SCH</v>
          </cell>
          <cell r="C419" t="str">
            <v>GRA</v>
          </cell>
          <cell r="D419" t="str">
            <v>SANCHEZ ARENCIBIA S.A.</v>
          </cell>
          <cell r="E419" t="str">
            <v>A-35128008</v>
          </cell>
          <cell r="F419">
            <v>261000</v>
          </cell>
        </row>
        <row r="420">
          <cell r="A420">
            <v>173</v>
          </cell>
          <cell r="B420" t="str">
            <v>SCH</v>
          </cell>
          <cell r="C420" t="str">
            <v>GRA</v>
          </cell>
          <cell r="D420" t="str">
            <v>COCARESA SA</v>
          </cell>
          <cell r="E420" t="str">
            <v>A-35204502</v>
          </cell>
          <cell r="F420">
            <v>13000</v>
          </cell>
          <cell r="G420" t="str">
            <v>BancSabadell</v>
          </cell>
        </row>
        <row r="421">
          <cell r="A421">
            <v>298</v>
          </cell>
          <cell r="B421" t="str">
            <v>SCH</v>
          </cell>
          <cell r="C421" t="str">
            <v>GRA</v>
          </cell>
          <cell r="D421" t="str">
            <v>INCATAR SA</v>
          </cell>
          <cell r="E421" t="str">
            <v>A-35231380</v>
          </cell>
          <cell r="F421">
            <v>29000</v>
          </cell>
        </row>
        <row r="422">
          <cell r="A422">
            <v>177</v>
          </cell>
          <cell r="B422" t="str">
            <v>SCH</v>
          </cell>
          <cell r="C422" t="str">
            <v>GRA</v>
          </cell>
          <cell r="D422" t="str">
            <v>PUNTO LOCAL, S.A.</v>
          </cell>
          <cell r="E422" t="str">
            <v>A-35296367</v>
          </cell>
          <cell r="F422">
            <v>31000</v>
          </cell>
          <cell r="G422" t="str">
            <v>BancSabadell</v>
          </cell>
        </row>
        <row r="423">
          <cell r="A423">
            <v>22</v>
          </cell>
          <cell r="B423" t="str">
            <v>SCH</v>
          </cell>
          <cell r="C423" t="str">
            <v>GRA</v>
          </cell>
          <cell r="D423" t="str">
            <v>CANTE DE BINGO S.A.</v>
          </cell>
          <cell r="E423" t="str">
            <v>A-35346444</v>
          </cell>
          <cell r="F423">
            <v>22000</v>
          </cell>
        </row>
        <row r="424">
          <cell r="A424">
            <v>225</v>
          </cell>
          <cell r="B424" t="str">
            <v>SCH</v>
          </cell>
          <cell r="C424" t="str">
            <v>GRA</v>
          </cell>
          <cell r="D424" t="str">
            <v>VARADERO CENTER S.L.</v>
          </cell>
          <cell r="E424" t="str">
            <v>A-35425800</v>
          </cell>
          <cell r="F424">
            <v>247000</v>
          </cell>
        </row>
        <row r="425">
          <cell r="A425">
            <v>148</v>
          </cell>
          <cell r="B425" t="str">
            <v>SCH</v>
          </cell>
          <cell r="C425" t="str">
            <v>GRA</v>
          </cell>
          <cell r="D425" t="str">
            <v>GRUPO EMPRESARIAL DEL SURESTE S.A.</v>
          </cell>
          <cell r="E425" t="str">
            <v>A-35428184</v>
          </cell>
          <cell r="F425">
            <v>6000</v>
          </cell>
        </row>
        <row r="426">
          <cell r="A426">
            <v>331</v>
          </cell>
          <cell r="B426" t="str">
            <v>SCH</v>
          </cell>
          <cell r="C426" t="str">
            <v>GRA</v>
          </cell>
          <cell r="D426" t="str">
            <v>ABC LOCAL SA</v>
          </cell>
          <cell r="E426" t="str">
            <v>A-35431436</v>
          </cell>
          <cell r="F426">
            <v>9000</v>
          </cell>
        </row>
        <row r="427">
          <cell r="A427">
            <v>314</v>
          </cell>
          <cell r="B427" t="str">
            <v>SCH</v>
          </cell>
          <cell r="C427" t="str">
            <v>GRA</v>
          </cell>
          <cell r="D427" t="str">
            <v>MOBILITY CANARIAS SA</v>
          </cell>
          <cell r="E427" t="str">
            <v>A-35486091</v>
          </cell>
          <cell r="F427">
            <v>42000</v>
          </cell>
        </row>
        <row r="428">
          <cell r="A428">
            <v>306</v>
          </cell>
          <cell r="B428" t="str">
            <v>SCH</v>
          </cell>
          <cell r="C428" t="str">
            <v>GRA</v>
          </cell>
          <cell r="D428" t="str">
            <v>PANAMERICAN FISH SA</v>
          </cell>
          <cell r="E428" t="str">
            <v>A-35554401</v>
          </cell>
          <cell r="F428">
            <v>51000</v>
          </cell>
        </row>
        <row r="429">
          <cell r="A429">
            <v>176</v>
          </cell>
          <cell r="B429" t="str">
            <v>SCH</v>
          </cell>
          <cell r="C429" t="str">
            <v>GRA</v>
          </cell>
          <cell r="D429" t="str">
            <v>ISLAS CANARIAS SA</v>
          </cell>
          <cell r="E429" t="str">
            <v>A-37038825</v>
          </cell>
          <cell r="F429">
            <v>38000</v>
          </cell>
          <cell r="G429" t="str">
            <v>BancSabadell</v>
          </cell>
        </row>
        <row r="430">
          <cell r="A430">
            <v>324</v>
          </cell>
          <cell r="B430" t="str">
            <v>SCH</v>
          </cell>
          <cell r="C430" t="str">
            <v>GRA</v>
          </cell>
          <cell r="D430" t="str">
            <v>MIGUEL TORRES CANARIAS SA</v>
          </cell>
          <cell r="E430" t="str">
            <v>A-38035408</v>
          </cell>
          <cell r="F430">
            <v>1018000</v>
          </cell>
        </row>
        <row r="431">
          <cell r="A431">
            <v>21</v>
          </cell>
          <cell r="B431" t="str">
            <v>SCH</v>
          </cell>
          <cell r="C431" t="str">
            <v>GRA</v>
          </cell>
          <cell r="D431" t="str">
            <v>BINGOS SIETE ISLAS S.A.</v>
          </cell>
          <cell r="E431" t="str">
            <v>A-38211777</v>
          </cell>
          <cell r="F431">
            <v>129000</v>
          </cell>
        </row>
        <row r="432">
          <cell r="A432">
            <v>317</v>
          </cell>
          <cell r="B432" t="str">
            <v>SCH</v>
          </cell>
          <cell r="C432" t="str">
            <v>GRA</v>
          </cell>
          <cell r="D432" t="str">
            <v>LOS ZOCOS SA</v>
          </cell>
          <cell r="E432" t="str">
            <v>A-78058526</v>
          </cell>
          <cell r="F432">
            <v>410000</v>
          </cell>
        </row>
        <row r="433">
          <cell r="A433">
            <v>301</v>
          </cell>
          <cell r="B433" t="str">
            <v>SCH</v>
          </cell>
          <cell r="C433" t="str">
            <v>GRA</v>
          </cell>
          <cell r="D433" t="str">
            <v>VODAFONE ESPAÑA SA</v>
          </cell>
          <cell r="E433" t="str">
            <v>A-80907397</v>
          </cell>
          <cell r="F433">
            <v>2202000</v>
          </cell>
        </row>
        <row r="434">
          <cell r="A434">
            <v>302</v>
          </cell>
          <cell r="B434" t="str">
            <v>SCH</v>
          </cell>
          <cell r="C434" t="str">
            <v>GRA</v>
          </cell>
          <cell r="D434" t="str">
            <v>INTERCAMBIOS Y ADMINISTRACIONES TU</v>
          </cell>
          <cell r="E434" t="str">
            <v>B-35005610</v>
          </cell>
          <cell r="F434">
            <v>16000</v>
          </cell>
        </row>
        <row r="435">
          <cell r="A435">
            <v>244</v>
          </cell>
          <cell r="B435" t="str">
            <v>SCH</v>
          </cell>
          <cell r="C435" t="str">
            <v>GRA</v>
          </cell>
          <cell r="D435" t="str">
            <v>CTAL DE REPRESENTACIONES CANARIAS, S.L.</v>
          </cell>
          <cell r="E435" t="str">
            <v>B-35010263</v>
          </cell>
          <cell r="F435">
            <v>26000</v>
          </cell>
          <cell r="G435" t="str">
            <v>BancSabadell</v>
          </cell>
        </row>
        <row r="436">
          <cell r="A436">
            <v>296</v>
          </cell>
          <cell r="B436" t="str">
            <v>SCH</v>
          </cell>
          <cell r="C436" t="str">
            <v>GRA</v>
          </cell>
          <cell r="D436" t="str">
            <v>INSULAR ASFALTADOS Y CONSTRUCCIONES</v>
          </cell>
          <cell r="E436" t="str">
            <v>B-35012517</v>
          </cell>
          <cell r="F436">
            <v>13000</v>
          </cell>
        </row>
        <row r="437">
          <cell r="A437">
            <v>92</v>
          </cell>
          <cell r="B437" t="str">
            <v>SCH</v>
          </cell>
          <cell r="C437" t="str">
            <v>GRA</v>
          </cell>
          <cell r="D437" t="str">
            <v>CONTRUCCIONES Y ASFALTADOS S.L.</v>
          </cell>
          <cell r="E437" t="str">
            <v>B-35031418</v>
          </cell>
          <cell r="F437">
            <v>126000</v>
          </cell>
        </row>
        <row r="438">
          <cell r="A438">
            <v>327</v>
          </cell>
          <cell r="B438" t="str">
            <v>SCH</v>
          </cell>
          <cell r="C438" t="str">
            <v>GRA</v>
          </cell>
          <cell r="D438" t="str">
            <v>ESPECIALIDADES TECICAS ELECTRONICAS SL</v>
          </cell>
          <cell r="E438" t="str">
            <v>B-35035468</v>
          </cell>
          <cell r="F438">
            <v>10000</v>
          </cell>
        </row>
        <row r="439">
          <cell r="A439">
            <v>328</v>
          </cell>
          <cell r="B439" t="str">
            <v>SCH</v>
          </cell>
          <cell r="C439" t="str">
            <v>GRA</v>
          </cell>
          <cell r="D439" t="str">
            <v>DORROSA S.L.</v>
          </cell>
          <cell r="E439" t="str">
            <v>B-35039874</v>
          </cell>
          <cell r="F439">
            <v>75000</v>
          </cell>
        </row>
        <row r="440">
          <cell r="A440">
            <v>304</v>
          </cell>
          <cell r="B440" t="str">
            <v>SCH</v>
          </cell>
          <cell r="C440" t="str">
            <v>GRA</v>
          </cell>
          <cell r="D440" t="str">
            <v>HONATEL SL</v>
          </cell>
          <cell r="E440" t="str">
            <v>B-35039882</v>
          </cell>
          <cell r="F440">
            <v>105000</v>
          </cell>
        </row>
        <row r="441">
          <cell r="A441">
            <v>199</v>
          </cell>
          <cell r="B441" t="str">
            <v>SCH</v>
          </cell>
          <cell r="C441" t="str">
            <v>GRA</v>
          </cell>
          <cell r="D441" t="str">
            <v>GRAPASCAN, SL</v>
          </cell>
          <cell r="E441" t="str">
            <v>B-35055862</v>
          </cell>
          <cell r="F441">
            <v>7000</v>
          </cell>
        </row>
        <row r="442">
          <cell r="A442">
            <v>292</v>
          </cell>
          <cell r="B442" t="str">
            <v>SCH</v>
          </cell>
          <cell r="C442" t="str">
            <v>GRA</v>
          </cell>
          <cell r="D442" t="str">
            <v>Construcciones Zenon Sánchez Pérez, S.L.</v>
          </cell>
          <cell r="E442" t="str">
            <v>B-35064252</v>
          </cell>
          <cell r="F442">
            <v>86000</v>
          </cell>
        </row>
        <row r="443">
          <cell r="A443" t="str">
            <v>X</v>
          </cell>
          <cell r="B443" t="str">
            <v>SCH</v>
          </cell>
          <cell r="C443" t="str">
            <v>GRA</v>
          </cell>
          <cell r="D443" t="str">
            <v>VALTERRAMAR S.L.</v>
          </cell>
          <cell r="E443" t="str">
            <v>B-35094416</v>
          </cell>
          <cell r="F443">
            <v>13000</v>
          </cell>
        </row>
        <row r="444">
          <cell r="A444">
            <v>29</v>
          </cell>
          <cell r="B444" t="str">
            <v>SCH</v>
          </cell>
          <cell r="C444" t="str">
            <v>GRA</v>
          </cell>
          <cell r="D444" t="str">
            <v>AUTOREPUESTOS TENESOYA S.L.</v>
          </cell>
          <cell r="E444" t="str">
            <v>B-35099761</v>
          </cell>
          <cell r="F444">
            <v>9000</v>
          </cell>
        </row>
        <row r="445">
          <cell r="A445">
            <v>30</v>
          </cell>
          <cell r="B445" t="str">
            <v>SCH</v>
          </cell>
          <cell r="C445" t="str">
            <v>GRA</v>
          </cell>
          <cell r="D445" t="str">
            <v>AUTOS MACHIN S.L.</v>
          </cell>
          <cell r="E445" t="str">
            <v>B-35104561</v>
          </cell>
          <cell r="F445">
            <v>625000</v>
          </cell>
        </row>
        <row r="446">
          <cell r="A446">
            <v>104</v>
          </cell>
          <cell r="B446" t="str">
            <v>SCH</v>
          </cell>
          <cell r="C446" t="str">
            <v>GRA</v>
          </cell>
          <cell r="D446" t="str">
            <v>COMERCIAL CANARIA DE VENTA COCAVEN</v>
          </cell>
          <cell r="E446" t="str">
            <v>B-35110667</v>
          </cell>
          <cell r="F446">
            <v>8000</v>
          </cell>
        </row>
        <row r="447">
          <cell r="A447">
            <v>233</v>
          </cell>
          <cell r="B447" t="str">
            <v>SCH</v>
          </cell>
          <cell r="C447" t="str">
            <v>GRA</v>
          </cell>
          <cell r="D447" t="str">
            <v>MUEBLES BAEZ, SL</v>
          </cell>
          <cell r="E447" t="str">
            <v>B-35111459</v>
          </cell>
          <cell r="F447">
            <v>36000</v>
          </cell>
        </row>
        <row r="448">
          <cell r="A448">
            <v>140</v>
          </cell>
          <cell r="B448" t="str">
            <v>SCH</v>
          </cell>
          <cell r="C448" t="str">
            <v>GRA</v>
          </cell>
          <cell r="D448" t="str">
            <v>PEP Y MAR S.L.</v>
          </cell>
          <cell r="E448" t="str">
            <v>B-35120518</v>
          </cell>
          <cell r="F448">
            <v>15000</v>
          </cell>
        </row>
        <row r="449">
          <cell r="A449">
            <v>231</v>
          </cell>
          <cell r="B449" t="str">
            <v>SCH</v>
          </cell>
          <cell r="C449" t="str">
            <v>GRA</v>
          </cell>
          <cell r="D449" t="str">
            <v>PROMAR S.L.</v>
          </cell>
          <cell r="E449" t="str">
            <v>B-35120609</v>
          </cell>
          <cell r="F449">
            <v>42000</v>
          </cell>
        </row>
        <row r="450">
          <cell r="A450">
            <v>243</v>
          </cell>
          <cell r="B450" t="str">
            <v>SCH</v>
          </cell>
          <cell r="C450" t="str">
            <v>GRA</v>
          </cell>
          <cell r="D450" t="str">
            <v>FAMARA SUMINISTROS DE FONTANERIA, S.L.</v>
          </cell>
          <cell r="E450" t="str">
            <v>B-35123157</v>
          </cell>
          <cell r="F450">
            <v>42000</v>
          </cell>
        </row>
        <row r="451">
          <cell r="B451" t="str">
            <v>SCH</v>
          </cell>
          <cell r="C451" t="str">
            <v>GRA</v>
          </cell>
          <cell r="D451" t="str">
            <v>HORDISAN S.L.</v>
          </cell>
          <cell r="E451" t="str">
            <v>B-35126309</v>
          </cell>
          <cell r="F451">
            <v>13000</v>
          </cell>
        </row>
        <row r="452">
          <cell r="A452">
            <v>321</v>
          </cell>
          <cell r="B452" t="str">
            <v>SCH</v>
          </cell>
          <cell r="C452" t="str">
            <v>GRA</v>
          </cell>
          <cell r="D452" t="str">
            <v>YUDAYA SL</v>
          </cell>
          <cell r="E452" t="str">
            <v>B-35137530</v>
          </cell>
          <cell r="F452">
            <v>1738000</v>
          </cell>
        </row>
        <row r="453">
          <cell r="A453">
            <v>337</v>
          </cell>
          <cell r="B453" t="str">
            <v>SCH</v>
          </cell>
          <cell r="C453" t="str">
            <v>GRA</v>
          </cell>
          <cell r="D453" t="str">
            <v>SUISCA, S.L.</v>
          </cell>
          <cell r="E453" t="str">
            <v>B-35143452</v>
          </cell>
          <cell r="F453">
            <v>78000</v>
          </cell>
          <cell r="G453" t="str">
            <v>BancSabadell</v>
          </cell>
        </row>
        <row r="454">
          <cell r="A454">
            <v>218</v>
          </cell>
          <cell r="B454" t="str">
            <v>SCH</v>
          </cell>
          <cell r="C454" t="str">
            <v>GRA</v>
          </cell>
          <cell r="D454" t="str">
            <v>TURAL S.L.</v>
          </cell>
          <cell r="E454" t="str">
            <v>B-35149590</v>
          </cell>
          <cell r="F454">
            <v>19000</v>
          </cell>
        </row>
        <row r="455">
          <cell r="A455">
            <v>234</v>
          </cell>
          <cell r="B455" t="str">
            <v>SCH</v>
          </cell>
          <cell r="C455" t="str">
            <v>GRA</v>
          </cell>
          <cell r="D455" t="str">
            <v>BORDONLORENZO S.L.</v>
          </cell>
          <cell r="E455" t="str">
            <v>B-35204767</v>
          </cell>
          <cell r="F455">
            <v>19000</v>
          </cell>
        </row>
        <row r="456">
          <cell r="A456">
            <v>235</v>
          </cell>
          <cell r="B456" t="str">
            <v>SCH</v>
          </cell>
          <cell r="C456" t="str">
            <v>GRA</v>
          </cell>
          <cell r="D456" t="str">
            <v>PREFABRICADOS ARCHIPIELAGO S.L.</v>
          </cell>
          <cell r="E456" t="str">
            <v>B-35207398</v>
          </cell>
          <cell r="F456">
            <v>511000</v>
          </cell>
        </row>
        <row r="457">
          <cell r="A457">
            <v>170</v>
          </cell>
          <cell r="B457" t="str">
            <v>SCH</v>
          </cell>
          <cell r="C457" t="str">
            <v>GRA</v>
          </cell>
          <cell r="D457" t="str">
            <v>AGUAS CRISTOBAL FRANKIS S.L.</v>
          </cell>
          <cell r="E457" t="str">
            <v>B-35207778</v>
          </cell>
          <cell r="F457">
            <v>97000</v>
          </cell>
        </row>
        <row r="458">
          <cell r="A458">
            <v>139</v>
          </cell>
          <cell r="B458" t="str">
            <v>SCH</v>
          </cell>
          <cell r="C458" t="str">
            <v>GRA</v>
          </cell>
          <cell r="D458" t="str">
            <v>AUTOMATICOS SENTONIC S.L.</v>
          </cell>
          <cell r="E458" t="str">
            <v>B-35210624</v>
          </cell>
          <cell r="F458">
            <v>10000</v>
          </cell>
        </row>
        <row r="459">
          <cell r="A459">
            <v>18</v>
          </cell>
          <cell r="B459" t="str">
            <v>SCH</v>
          </cell>
          <cell r="C459" t="str">
            <v>GRA</v>
          </cell>
          <cell r="D459" t="str">
            <v>URBANIZACION LA CISTERNA S.L.</v>
          </cell>
          <cell r="E459" t="str">
            <v>B-35218098</v>
          </cell>
          <cell r="F459">
            <v>71000</v>
          </cell>
        </row>
        <row r="460">
          <cell r="A460">
            <v>17</v>
          </cell>
          <cell r="B460" t="str">
            <v>SCH</v>
          </cell>
          <cell r="C460" t="str">
            <v>GRA</v>
          </cell>
          <cell r="D460" t="str">
            <v>PROMOTORA LA LUMBRE S.L.</v>
          </cell>
          <cell r="E460" t="str">
            <v>B-35218379</v>
          </cell>
          <cell r="F460">
            <v>38000</v>
          </cell>
        </row>
        <row r="461">
          <cell r="A461">
            <v>295</v>
          </cell>
          <cell r="B461" t="str">
            <v>SCH</v>
          </cell>
          <cell r="C461" t="str">
            <v>GRA</v>
          </cell>
          <cell r="D461" t="str">
            <v>BOVAFE SL</v>
          </cell>
          <cell r="E461" t="str">
            <v>B-35244961</v>
          </cell>
          <cell r="F461">
            <v>29000</v>
          </cell>
        </row>
        <row r="462">
          <cell r="A462">
            <v>333</v>
          </cell>
          <cell r="B462" t="str">
            <v>SCH</v>
          </cell>
          <cell r="C462" t="str">
            <v>GRA</v>
          </cell>
          <cell r="D462" t="str">
            <v>JUMITEL, S.L.</v>
          </cell>
          <cell r="E462" t="str">
            <v>B-35246891</v>
          </cell>
          <cell r="F462">
            <v>38000</v>
          </cell>
          <cell r="G462" t="str">
            <v>BancSabadell</v>
          </cell>
        </row>
        <row r="463">
          <cell r="A463">
            <v>221</v>
          </cell>
          <cell r="B463" t="str">
            <v>SCH</v>
          </cell>
          <cell r="C463" t="str">
            <v>GRA</v>
          </cell>
          <cell r="D463" t="str">
            <v>NOSOLOSOL S.L.</v>
          </cell>
          <cell r="E463" t="str">
            <v>B-35261767</v>
          </cell>
          <cell r="F463">
            <v>55000</v>
          </cell>
        </row>
        <row r="464">
          <cell r="A464">
            <v>308</v>
          </cell>
          <cell r="B464" t="str">
            <v>SCH</v>
          </cell>
          <cell r="C464" t="str">
            <v>GRA</v>
          </cell>
          <cell r="D464" t="str">
            <v>BRAVOSUR SL</v>
          </cell>
          <cell r="E464" t="str">
            <v>B-35283431</v>
          </cell>
          <cell r="F464">
            <v>13000</v>
          </cell>
        </row>
        <row r="465">
          <cell r="A465">
            <v>224</v>
          </cell>
          <cell r="B465" t="str">
            <v>SCH</v>
          </cell>
          <cell r="C465" t="str">
            <v>GRA</v>
          </cell>
          <cell r="D465" t="str">
            <v>LORCAR ASESORES S.L.</v>
          </cell>
          <cell r="E465" t="str">
            <v>B-35302884</v>
          </cell>
          <cell r="F465">
            <v>67000</v>
          </cell>
        </row>
        <row r="466">
          <cell r="A466">
            <v>103</v>
          </cell>
          <cell r="B466" t="str">
            <v>SCH</v>
          </cell>
          <cell r="C466" t="str">
            <v>GRA</v>
          </cell>
          <cell r="D466" t="str">
            <v>LIBRERÍA PAPELERIA FAJADO S.L.</v>
          </cell>
          <cell r="E466" t="str">
            <v>B-35315969</v>
          </cell>
          <cell r="F466">
            <v>18000</v>
          </cell>
        </row>
        <row r="467">
          <cell r="A467">
            <v>246</v>
          </cell>
          <cell r="B467" t="str">
            <v>SCH</v>
          </cell>
          <cell r="C467" t="str">
            <v>GRA</v>
          </cell>
          <cell r="D467" t="str">
            <v>ROCATRONIC, S.L.</v>
          </cell>
          <cell r="E467" t="str">
            <v>B-35316983</v>
          </cell>
          <cell r="F467">
            <v>24000</v>
          </cell>
          <cell r="G467" t="str">
            <v>BancSabadell</v>
          </cell>
        </row>
        <row r="468">
          <cell r="A468">
            <v>87</v>
          </cell>
          <cell r="B468" t="str">
            <v>SCH</v>
          </cell>
          <cell r="C468" t="str">
            <v>GRA</v>
          </cell>
          <cell r="D468" t="str">
            <v>CONSULTING TECNICO DE MINAS S.L.</v>
          </cell>
          <cell r="E468" t="str">
            <v>B-35330547</v>
          </cell>
          <cell r="F468">
            <v>16000</v>
          </cell>
        </row>
        <row r="469">
          <cell r="A469">
            <v>88</v>
          </cell>
          <cell r="B469" t="str">
            <v>SCH</v>
          </cell>
          <cell r="C469" t="str">
            <v>GRA</v>
          </cell>
          <cell r="D469" t="str">
            <v>QPF 43 S.L.</v>
          </cell>
          <cell r="E469" t="str">
            <v>B-35339415</v>
          </cell>
          <cell r="F469">
            <v>20000</v>
          </cell>
        </row>
        <row r="470">
          <cell r="A470">
            <v>223</v>
          </cell>
          <cell r="B470" t="str">
            <v>SCH</v>
          </cell>
          <cell r="C470" t="str">
            <v>GRA</v>
          </cell>
          <cell r="D470" t="str">
            <v>INGENIERIA DE PROTECCIONES Y CONTR</v>
          </cell>
          <cell r="E470" t="str">
            <v>B-35348952</v>
          </cell>
          <cell r="F470">
            <v>44000</v>
          </cell>
        </row>
        <row r="471">
          <cell r="A471">
            <v>224</v>
          </cell>
          <cell r="B471" t="str">
            <v>SCH</v>
          </cell>
          <cell r="C471" t="str">
            <v>GRA</v>
          </cell>
          <cell r="D471" t="str">
            <v>EXPENSE REPORT S.L.</v>
          </cell>
          <cell r="E471" t="str">
            <v>B-35358704</v>
          </cell>
          <cell r="F471">
            <v>573000</v>
          </cell>
        </row>
        <row r="472">
          <cell r="A472">
            <v>136</v>
          </cell>
          <cell r="B472" t="str">
            <v>SCH</v>
          </cell>
          <cell r="C472" t="str">
            <v>GRA</v>
          </cell>
          <cell r="D472" t="str">
            <v>COMERCIAL INSULAR DE BEBIDAS S.L.</v>
          </cell>
          <cell r="E472" t="str">
            <v>B-35370139</v>
          </cell>
          <cell r="F472">
            <v>23000</v>
          </cell>
        </row>
        <row r="473">
          <cell r="A473">
            <v>149</v>
          </cell>
          <cell r="B473" t="str">
            <v>SCH</v>
          </cell>
          <cell r="C473" t="str">
            <v>GRA</v>
          </cell>
          <cell r="D473" t="str">
            <v>TRANSITO FLORIDA S.L.</v>
          </cell>
          <cell r="E473" t="str">
            <v>B-35374750</v>
          </cell>
          <cell r="F473">
            <v>7000</v>
          </cell>
        </row>
        <row r="474">
          <cell r="A474">
            <v>107</v>
          </cell>
          <cell r="B474" t="str">
            <v>SCH</v>
          </cell>
          <cell r="C474" t="str">
            <v>GRA</v>
          </cell>
          <cell r="D474" t="str">
            <v>JACOMAIN S.L.</v>
          </cell>
          <cell r="E474" t="str">
            <v>B-35381417</v>
          </cell>
          <cell r="F474">
            <v>15000</v>
          </cell>
        </row>
        <row r="475">
          <cell r="A475">
            <v>225</v>
          </cell>
          <cell r="B475" t="str">
            <v>SCH</v>
          </cell>
          <cell r="C475" t="str">
            <v>GRA</v>
          </cell>
          <cell r="D475" t="str">
            <v>LAMDAINVEST CANARIAS S.L.</v>
          </cell>
          <cell r="E475" t="str">
            <v>B-35398940</v>
          </cell>
          <cell r="F475">
            <v>166000</v>
          </cell>
        </row>
        <row r="476">
          <cell r="A476">
            <v>300</v>
          </cell>
          <cell r="B476" t="str">
            <v>SCH</v>
          </cell>
          <cell r="C476" t="str">
            <v>GRA</v>
          </cell>
          <cell r="D476" t="str">
            <v>PANADERIA ASTENARA HERMANOS MEDINA S</v>
          </cell>
          <cell r="E476" t="str">
            <v>B-35401389</v>
          </cell>
          <cell r="F476">
            <v>7000</v>
          </cell>
        </row>
        <row r="477">
          <cell r="A477">
            <v>174</v>
          </cell>
          <cell r="B477" t="str">
            <v>SCH</v>
          </cell>
          <cell r="C477" t="str">
            <v>GRA</v>
          </cell>
          <cell r="D477" t="str">
            <v>J.TALAVERA HERNANDEZ, S.L.</v>
          </cell>
          <cell r="E477" t="str">
            <v>B-35412394</v>
          </cell>
          <cell r="F477">
            <v>19000</v>
          </cell>
          <cell r="G477" t="str">
            <v>BancSabadell</v>
          </cell>
        </row>
        <row r="478">
          <cell r="A478">
            <v>228</v>
          </cell>
          <cell r="B478" t="str">
            <v>SCH</v>
          </cell>
          <cell r="C478" t="str">
            <v>GRA</v>
          </cell>
          <cell r="D478" t="str">
            <v>GARCINAVA S.L.</v>
          </cell>
          <cell r="E478" t="str">
            <v>B-35419944</v>
          </cell>
          <cell r="F478">
            <v>303000</v>
          </cell>
        </row>
        <row r="479">
          <cell r="A479">
            <v>334</v>
          </cell>
          <cell r="B479" t="str">
            <v>SCH</v>
          </cell>
          <cell r="C479" t="str">
            <v>GRA</v>
          </cell>
          <cell r="D479" t="str">
            <v>DUKE TRADING, S.L.</v>
          </cell>
          <cell r="E479" t="str">
            <v>B-35420314</v>
          </cell>
          <cell r="F479">
            <v>5000</v>
          </cell>
          <cell r="G479" t="str">
            <v>BancSabadell</v>
          </cell>
        </row>
        <row r="480">
          <cell r="A480">
            <v>222</v>
          </cell>
          <cell r="B480" t="str">
            <v>SCH</v>
          </cell>
          <cell r="C480" t="str">
            <v>GRA</v>
          </cell>
          <cell r="D480" t="str">
            <v>EUROSERVICIOS HERCAZ S.L.</v>
          </cell>
          <cell r="E480" t="str">
            <v>B-35422690</v>
          </cell>
          <cell r="F480">
            <v>6000</v>
          </cell>
        </row>
        <row r="481">
          <cell r="A481">
            <v>329</v>
          </cell>
          <cell r="B481" t="str">
            <v>SCH</v>
          </cell>
          <cell r="C481" t="str">
            <v>GRA</v>
          </cell>
          <cell r="D481" t="str">
            <v>GERUCO MERCANTIL SL</v>
          </cell>
          <cell r="E481" t="str">
            <v>B-35431022</v>
          </cell>
          <cell r="F481">
            <v>34000</v>
          </cell>
        </row>
        <row r="482">
          <cell r="A482" t="str">
            <v>X</v>
          </cell>
          <cell r="B482" t="str">
            <v>SCH</v>
          </cell>
          <cell r="C482" t="str">
            <v>GRA</v>
          </cell>
          <cell r="D482" t="str">
            <v>HERVIDEROS DE LANZAROTE S.L.</v>
          </cell>
          <cell r="E482" t="str">
            <v>B-35434737</v>
          </cell>
          <cell r="F482">
            <v>6000</v>
          </cell>
        </row>
        <row r="483">
          <cell r="A483">
            <v>101</v>
          </cell>
          <cell r="B483" t="str">
            <v>SCH</v>
          </cell>
          <cell r="C483" t="str">
            <v>GRA</v>
          </cell>
          <cell r="D483" t="str">
            <v>TRANSITOS ATLANTICO S.L</v>
          </cell>
          <cell r="E483" t="str">
            <v>B-35440213</v>
          </cell>
          <cell r="F483">
            <v>5000</v>
          </cell>
        </row>
        <row r="484">
          <cell r="A484">
            <v>195</v>
          </cell>
          <cell r="B484" t="str">
            <v>SCH</v>
          </cell>
          <cell r="C484" t="str">
            <v>GRA</v>
          </cell>
          <cell r="D484" t="str">
            <v>INGENIERO FRANCISCO LOPEZ GARCIA</v>
          </cell>
          <cell r="E484" t="str">
            <v>B-35443514</v>
          </cell>
          <cell r="F484">
            <v>7000</v>
          </cell>
        </row>
        <row r="485">
          <cell r="A485">
            <v>171</v>
          </cell>
          <cell r="B485" t="str">
            <v>SCH</v>
          </cell>
          <cell r="C485" t="str">
            <v>GRA</v>
          </cell>
          <cell r="D485" t="str">
            <v xml:space="preserve">ISLA CHICA RESORT S.L </v>
          </cell>
          <cell r="E485" t="str">
            <v>B-35443852</v>
          </cell>
          <cell r="F485">
            <v>83000</v>
          </cell>
        </row>
        <row r="486">
          <cell r="A486">
            <v>172</v>
          </cell>
          <cell r="B486" t="str">
            <v>SCH</v>
          </cell>
          <cell r="C486" t="str">
            <v>GRA</v>
          </cell>
          <cell r="D486" t="str">
            <v>FELIX MACHIN S.L.</v>
          </cell>
          <cell r="E486" t="str">
            <v>B-35447242</v>
          </cell>
          <cell r="F486">
            <v>120000</v>
          </cell>
        </row>
        <row r="487">
          <cell r="A487">
            <v>297</v>
          </cell>
          <cell r="B487" t="str">
            <v>SCH</v>
          </cell>
          <cell r="C487" t="str">
            <v>GRA</v>
          </cell>
          <cell r="D487" t="str">
            <v>GRUPO ECU CANARIAS SL</v>
          </cell>
          <cell r="E487" t="str">
            <v>B-35451590</v>
          </cell>
          <cell r="F487">
            <v>4000</v>
          </cell>
        </row>
        <row r="488">
          <cell r="A488">
            <v>122</v>
          </cell>
          <cell r="B488" t="str">
            <v>SCH</v>
          </cell>
          <cell r="C488" t="str">
            <v>GRA</v>
          </cell>
          <cell r="D488" t="str">
            <v>DISTRIBUCION ALIMENTACION Y BEBIDA</v>
          </cell>
          <cell r="E488" t="str">
            <v>B-35457308</v>
          </cell>
          <cell r="F488">
            <v>10000</v>
          </cell>
        </row>
        <row r="489">
          <cell r="A489">
            <v>328</v>
          </cell>
          <cell r="B489" t="str">
            <v>SCH</v>
          </cell>
          <cell r="C489" t="str">
            <v>GRA</v>
          </cell>
          <cell r="D489" t="str">
            <v>RENTING MEDICA CANARIAS SL</v>
          </cell>
          <cell r="E489" t="str">
            <v>B-35463793</v>
          </cell>
          <cell r="F489">
            <v>5000</v>
          </cell>
        </row>
        <row r="490">
          <cell r="A490">
            <v>329</v>
          </cell>
          <cell r="B490" t="str">
            <v>SCH</v>
          </cell>
          <cell r="C490" t="str">
            <v>GRA</v>
          </cell>
          <cell r="D490" t="str">
            <v>E KAKTIL S.L. UNIPERSONAL</v>
          </cell>
          <cell r="E490" t="str">
            <v>B-35477603</v>
          </cell>
          <cell r="F490">
            <v>10000</v>
          </cell>
        </row>
        <row r="491">
          <cell r="A491">
            <v>330</v>
          </cell>
          <cell r="B491" t="str">
            <v>SCH</v>
          </cell>
          <cell r="C491" t="str">
            <v>GRA</v>
          </cell>
          <cell r="D491" t="str">
            <v>ENLACE LOGISTICO CANARIAS S.L.</v>
          </cell>
          <cell r="E491" t="str">
            <v>B-35481787</v>
          </cell>
          <cell r="F491">
            <v>102000</v>
          </cell>
        </row>
        <row r="492">
          <cell r="A492">
            <v>315</v>
          </cell>
          <cell r="B492" t="str">
            <v>SCH</v>
          </cell>
          <cell r="C492" t="str">
            <v>GRA</v>
          </cell>
          <cell r="D492" t="str">
            <v>WESTFALIA CANARIAS SL</v>
          </cell>
          <cell r="E492" t="str">
            <v>B-35505817</v>
          </cell>
          <cell r="F492">
            <v>9000</v>
          </cell>
        </row>
        <row r="493">
          <cell r="A493">
            <v>319</v>
          </cell>
          <cell r="B493" t="str">
            <v>SCH</v>
          </cell>
          <cell r="C493" t="str">
            <v>GRA</v>
          </cell>
          <cell r="D493" t="str">
            <v>HIJOS DE CELSA CABRERA SL</v>
          </cell>
          <cell r="E493" t="str">
            <v>B-35512656</v>
          </cell>
          <cell r="F493">
            <v>16000</v>
          </cell>
        </row>
        <row r="494">
          <cell r="A494">
            <v>293</v>
          </cell>
          <cell r="B494" t="str">
            <v>SCH</v>
          </cell>
          <cell r="C494" t="str">
            <v>GRA</v>
          </cell>
          <cell r="D494" t="str">
            <v>HUDIVON SL</v>
          </cell>
          <cell r="E494" t="str">
            <v>B-35539766</v>
          </cell>
          <cell r="F494">
            <v>27000</v>
          </cell>
        </row>
        <row r="495">
          <cell r="A495">
            <v>230</v>
          </cell>
          <cell r="B495" t="str">
            <v>SCH</v>
          </cell>
          <cell r="C495" t="str">
            <v>GRA</v>
          </cell>
          <cell r="D495" t="str">
            <v>HORMIGONES MASPALOMAS S.L.</v>
          </cell>
          <cell r="E495" t="str">
            <v>B-35540095</v>
          </cell>
          <cell r="F495">
            <v>33000</v>
          </cell>
        </row>
        <row r="496">
          <cell r="A496">
            <v>229</v>
          </cell>
          <cell r="B496" t="str">
            <v>SCH</v>
          </cell>
          <cell r="C496" t="str">
            <v>GRA</v>
          </cell>
          <cell r="D496" t="str">
            <v>DICAN AUTO D.M. S.L.</v>
          </cell>
          <cell r="E496" t="str">
            <v>B-35550458</v>
          </cell>
          <cell r="F496">
            <v>11000</v>
          </cell>
        </row>
        <row r="497">
          <cell r="A497">
            <v>230</v>
          </cell>
          <cell r="B497" t="str">
            <v>SCH</v>
          </cell>
          <cell r="C497" t="str">
            <v>GRA</v>
          </cell>
          <cell r="D497" t="str">
            <v>EDIFICACIONES Y CONTRATAS ECOSUR</v>
          </cell>
          <cell r="E497" t="str">
            <v>B-35555176</v>
          </cell>
          <cell r="F497">
            <v>166000</v>
          </cell>
        </row>
        <row r="498">
          <cell r="A498">
            <v>294</v>
          </cell>
          <cell r="B498" t="str">
            <v>SCH</v>
          </cell>
          <cell r="C498" t="str">
            <v>GRA</v>
          </cell>
          <cell r="D498" t="str">
            <v>EL PALMAR 68 SL</v>
          </cell>
          <cell r="E498" t="str">
            <v>B-35560440</v>
          </cell>
          <cell r="F498">
            <v>27000</v>
          </cell>
        </row>
        <row r="499">
          <cell r="A499">
            <v>239</v>
          </cell>
          <cell r="B499" t="str">
            <v>SCH</v>
          </cell>
          <cell r="C499" t="str">
            <v>GRA</v>
          </cell>
          <cell r="D499" t="str">
            <v>ENVASADORA Y DISTRIBUIDORA RODRIGU</v>
          </cell>
          <cell r="E499" t="str">
            <v>B-35565357</v>
          </cell>
          <cell r="F499">
            <v>44000</v>
          </cell>
        </row>
        <row r="500">
          <cell r="A500">
            <v>291</v>
          </cell>
          <cell r="B500" t="str">
            <v>SCH</v>
          </cell>
          <cell r="C500" t="str">
            <v>GRA</v>
          </cell>
          <cell r="D500" t="str">
            <v>RODRIGUEZ OJEDA E HIJOS SL</v>
          </cell>
          <cell r="E500" t="str">
            <v>B-35565811</v>
          </cell>
          <cell r="F500">
            <v>7000</v>
          </cell>
        </row>
        <row r="501">
          <cell r="A501">
            <v>219</v>
          </cell>
          <cell r="B501" t="str">
            <v>SCH</v>
          </cell>
          <cell r="C501" t="str">
            <v>GRA</v>
          </cell>
          <cell r="D501" t="str">
            <v>FERRETERIA LAS NAVES RP S.L.</v>
          </cell>
          <cell r="E501" t="str">
            <v>B-35583699</v>
          </cell>
          <cell r="F501">
            <v>232000</v>
          </cell>
        </row>
        <row r="502">
          <cell r="A502">
            <v>196</v>
          </cell>
          <cell r="B502" t="str">
            <v>SCH</v>
          </cell>
          <cell r="C502" t="str">
            <v>GRA</v>
          </cell>
          <cell r="D502" t="str">
            <v>GUTIERREZ ESTUPIÑAN S.L.</v>
          </cell>
          <cell r="E502" t="str">
            <v>B-35617240</v>
          </cell>
          <cell r="F502">
            <v>9000</v>
          </cell>
        </row>
        <row r="503">
          <cell r="A503">
            <v>247</v>
          </cell>
          <cell r="B503" t="str">
            <v>SCH</v>
          </cell>
          <cell r="C503" t="str">
            <v>GRA</v>
          </cell>
          <cell r="D503" t="str">
            <v>TETRANS CANARIAS, S.L.</v>
          </cell>
          <cell r="E503" t="str">
            <v>B-35623933</v>
          </cell>
          <cell r="F503">
            <v>41000</v>
          </cell>
          <cell r="G503" t="str">
            <v>BancSabadell</v>
          </cell>
        </row>
        <row r="504">
          <cell r="A504">
            <v>105</v>
          </cell>
          <cell r="B504" t="str">
            <v>SCH</v>
          </cell>
          <cell r="C504" t="str">
            <v>GRA</v>
          </cell>
          <cell r="D504" t="str">
            <v>ARCHIPIELAGO INDUSTRIAL HOTELERO</v>
          </cell>
          <cell r="E504" t="str">
            <v>B-35645373</v>
          </cell>
          <cell r="F504">
            <v>10000</v>
          </cell>
        </row>
        <row r="505">
          <cell r="A505">
            <v>311</v>
          </cell>
          <cell r="B505" t="str">
            <v>SCH</v>
          </cell>
          <cell r="C505" t="str">
            <v>GRA</v>
          </cell>
          <cell r="D505" t="str">
            <v>FLICK MOTORS SL</v>
          </cell>
          <cell r="E505" t="str">
            <v>B-35679794</v>
          </cell>
          <cell r="F505">
            <v>13000</v>
          </cell>
        </row>
        <row r="506">
          <cell r="A506">
            <v>309</v>
          </cell>
          <cell r="B506" t="str">
            <v>SCH</v>
          </cell>
          <cell r="C506" t="str">
            <v>GRA</v>
          </cell>
          <cell r="D506" t="str">
            <v>FLICK LANZAROTE 2 SL</v>
          </cell>
          <cell r="E506" t="str">
            <v>B-35679802</v>
          </cell>
          <cell r="F506">
            <v>13000</v>
          </cell>
        </row>
        <row r="507">
          <cell r="A507">
            <v>313</v>
          </cell>
          <cell r="B507" t="str">
            <v>SCH</v>
          </cell>
          <cell r="C507" t="str">
            <v>GRA</v>
          </cell>
          <cell r="D507" t="str">
            <v>Flick Canarias 2, S.L.</v>
          </cell>
          <cell r="E507" t="str">
            <v>B-35679836</v>
          </cell>
          <cell r="F507">
            <v>12000</v>
          </cell>
        </row>
        <row r="508">
          <cell r="A508">
            <v>312</v>
          </cell>
          <cell r="B508" t="str">
            <v>SCH</v>
          </cell>
          <cell r="C508" t="str">
            <v>GRA</v>
          </cell>
          <cell r="D508" t="str">
            <v>CENTRO AUTOCANARIAS 2 SL</v>
          </cell>
          <cell r="E508" t="str">
            <v>B-35679851</v>
          </cell>
          <cell r="F508">
            <v>170000</v>
          </cell>
        </row>
        <row r="509">
          <cell r="A509">
            <v>175</v>
          </cell>
          <cell r="B509" t="str">
            <v>SCH</v>
          </cell>
          <cell r="C509" t="str">
            <v>GRA</v>
          </cell>
          <cell r="D509" t="str">
            <v>AFROMARINE SL</v>
          </cell>
          <cell r="E509" t="str">
            <v>B-35729847</v>
          </cell>
          <cell r="F509">
            <v>14000</v>
          </cell>
          <cell r="G509" t="str">
            <v>BancSabadell</v>
          </cell>
        </row>
        <row r="510">
          <cell r="A510">
            <v>237</v>
          </cell>
          <cell r="B510" t="str">
            <v>SCH</v>
          </cell>
          <cell r="C510" t="str">
            <v>GRA</v>
          </cell>
          <cell r="D510" t="str">
            <v>OBRAS CIVILES DE TENERIFE S.L.</v>
          </cell>
          <cell r="E510" t="str">
            <v>B-38039574</v>
          </cell>
          <cell r="F510">
            <v>13000</v>
          </cell>
        </row>
        <row r="511">
          <cell r="A511">
            <v>323</v>
          </cell>
          <cell r="B511" t="str">
            <v>SCH</v>
          </cell>
          <cell r="C511" t="str">
            <v>GRA</v>
          </cell>
          <cell r="D511" t="str">
            <v>FS INVERSIONES SL</v>
          </cell>
          <cell r="E511" t="str">
            <v>B-38236725</v>
          </cell>
          <cell r="F511">
            <v>11000</v>
          </cell>
        </row>
        <row r="512">
          <cell r="A512">
            <v>146</v>
          </cell>
          <cell r="B512" t="str">
            <v>SCH</v>
          </cell>
          <cell r="C512" t="str">
            <v>GRA</v>
          </cell>
          <cell r="D512" t="str">
            <v>NET SERVICE CANARIAS S.L.</v>
          </cell>
          <cell r="E512" t="str">
            <v>B-38259032</v>
          </cell>
          <cell r="F512">
            <v>11000</v>
          </cell>
        </row>
        <row r="513">
          <cell r="A513">
            <v>198</v>
          </cell>
          <cell r="B513" t="str">
            <v>SCH</v>
          </cell>
          <cell r="C513" t="str">
            <v>GRA</v>
          </cell>
          <cell r="D513" t="str">
            <v>ARI TENERIFE S.L.</v>
          </cell>
          <cell r="E513" t="str">
            <v>B-38261228</v>
          </cell>
          <cell r="F513">
            <v>34000</v>
          </cell>
        </row>
        <row r="514">
          <cell r="A514">
            <v>236</v>
          </cell>
          <cell r="B514" t="str">
            <v>SCH</v>
          </cell>
          <cell r="C514" t="str">
            <v>GRA</v>
          </cell>
          <cell r="D514" t="str">
            <v>FRANCISCO HERNANDEZ CABRERA S.L.</v>
          </cell>
          <cell r="E514" t="str">
            <v>B-38302063</v>
          </cell>
          <cell r="F514">
            <v>6000</v>
          </cell>
        </row>
        <row r="515">
          <cell r="A515">
            <v>235</v>
          </cell>
          <cell r="B515" t="str">
            <v>SCH</v>
          </cell>
          <cell r="C515" t="str">
            <v>GRA</v>
          </cell>
          <cell r="D515" t="str">
            <v>MARIA ASUNCION FORNIES S.L.</v>
          </cell>
          <cell r="E515" t="str">
            <v>B-38368205</v>
          </cell>
          <cell r="F515">
            <v>7000</v>
          </cell>
        </row>
        <row r="516">
          <cell r="A516">
            <v>197</v>
          </cell>
          <cell r="B516" t="str">
            <v>SCH</v>
          </cell>
          <cell r="C516" t="str">
            <v>GRA</v>
          </cell>
          <cell r="D516" t="str">
            <v>MEDICAL PROTHESIS S.L.</v>
          </cell>
          <cell r="E516" t="str">
            <v>B-38448734</v>
          </cell>
          <cell r="F516">
            <v>9000</v>
          </cell>
        </row>
        <row r="517">
          <cell r="A517">
            <v>310</v>
          </cell>
          <cell r="B517" t="str">
            <v>SCH</v>
          </cell>
          <cell r="C517" t="str">
            <v>GRA</v>
          </cell>
          <cell r="D517" t="str">
            <v>AUTOQUALITY CANARIAS 2 SL</v>
          </cell>
          <cell r="E517" t="str">
            <v>B-38656328</v>
          </cell>
          <cell r="F517">
            <v>116000</v>
          </cell>
        </row>
        <row r="518">
          <cell r="A518">
            <v>138</v>
          </cell>
          <cell r="B518" t="str">
            <v>SCH</v>
          </cell>
          <cell r="C518" t="str">
            <v>GRA</v>
          </cell>
          <cell r="D518" t="str">
            <v>SPAIN TIME S.L.</v>
          </cell>
          <cell r="E518" t="str">
            <v>B-80801004</v>
          </cell>
          <cell r="F518">
            <v>35000</v>
          </cell>
        </row>
        <row r="519">
          <cell r="A519">
            <v>220</v>
          </cell>
          <cell r="B519" t="str">
            <v>SCH</v>
          </cell>
          <cell r="C519" t="str">
            <v>GRA</v>
          </cell>
          <cell r="D519" t="str">
            <v>INATESCO S.L.</v>
          </cell>
          <cell r="E519" t="str">
            <v>B-81613366</v>
          </cell>
          <cell r="F519">
            <v>21000</v>
          </cell>
        </row>
      </sheetData>
      <sheetData sheetId="5">
        <row r="1">
          <cell r="A1" t="str">
            <v>Nº Peticion</v>
          </cell>
          <cell r="B1" t="str">
            <v>Entidad</v>
          </cell>
          <cell r="C1" t="str">
            <v>Emisor</v>
          </cell>
          <cell r="D1" t="str">
            <v>Volumen</v>
          </cell>
          <cell r="E1" t="str">
            <v>Manc. / Ind.</v>
          </cell>
          <cell r="F1" t="str">
            <v>Nombre / Razón social</v>
          </cell>
          <cell r="G1" t="str">
            <v>NIF / CIF</v>
          </cell>
        </row>
        <row r="2">
          <cell r="A2">
            <v>70</v>
          </cell>
          <cell r="B2" t="str">
            <v>BTO</v>
          </cell>
          <cell r="C2" t="str">
            <v>GRA</v>
          </cell>
          <cell r="D2">
            <v>33000</v>
          </cell>
          <cell r="E2" t="str">
            <v>I</v>
          </cell>
          <cell r="F2" t="str">
            <v>ENRIQUE FERNANDEZ DE VEGA</v>
          </cell>
          <cell r="G2" t="str">
            <v>00397037-B</v>
          </cell>
        </row>
        <row r="3">
          <cell r="A3">
            <v>145</v>
          </cell>
          <cell r="B3" t="str">
            <v>BKT</v>
          </cell>
          <cell r="C3" t="str">
            <v>GRA</v>
          </cell>
          <cell r="D3">
            <v>9000</v>
          </cell>
          <cell r="E3" t="str">
            <v>I</v>
          </cell>
          <cell r="F3" t="str">
            <v>SOLANO PEREZ, RAMON</v>
          </cell>
          <cell r="G3" t="str">
            <v>00800820-C</v>
          </cell>
        </row>
        <row r="4">
          <cell r="A4">
            <v>18</v>
          </cell>
          <cell r="B4" t="str">
            <v>BKT</v>
          </cell>
          <cell r="C4" t="str">
            <v>GRA</v>
          </cell>
          <cell r="D4">
            <v>70000</v>
          </cell>
          <cell r="E4" t="str">
            <v>I</v>
          </cell>
          <cell r="F4" t="str">
            <v>Peco Alcalde, Olimpia</v>
          </cell>
          <cell r="G4" t="str">
            <v>02180495-A</v>
          </cell>
          <cell r="H4" t="str">
            <v>BARCLAYS</v>
          </cell>
        </row>
        <row r="5">
          <cell r="A5">
            <v>4</v>
          </cell>
          <cell r="B5" t="str">
            <v>CAQ</v>
          </cell>
          <cell r="C5" t="str">
            <v>GRA</v>
          </cell>
          <cell r="D5">
            <v>19000</v>
          </cell>
          <cell r="E5" t="str">
            <v>I</v>
          </cell>
          <cell r="F5" t="str">
            <v>MAQUEDA LORENZO, FERNANDO</v>
          </cell>
          <cell r="G5" t="str">
            <v>05350838-A</v>
          </cell>
        </row>
        <row r="6">
          <cell r="A6">
            <v>41</v>
          </cell>
          <cell r="B6" t="str">
            <v>BBV</v>
          </cell>
          <cell r="C6" t="str">
            <v>GRA</v>
          </cell>
          <cell r="D6">
            <v>90000</v>
          </cell>
          <cell r="E6" t="str">
            <v>I</v>
          </cell>
          <cell r="F6" t="str">
            <v>ACUÑA GARCIA, ANGELA JOSEFA</v>
          </cell>
          <cell r="G6" t="str">
            <v>08083171-M</v>
          </cell>
        </row>
        <row r="7">
          <cell r="A7">
            <v>24</v>
          </cell>
          <cell r="B7" t="str">
            <v>BKT</v>
          </cell>
          <cell r="C7" t="str">
            <v>GRA</v>
          </cell>
          <cell r="D7">
            <v>18000</v>
          </cell>
          <cell r="E7" t="str">
            <v>I</v>
          </cell>
          <cell r="F7" t="str">
            <v>Romero Ramos, Luis</v>
          </cell>
          <cell r="G7" t="str">
            <v>11710991-N</v>
          </cell>
          <cell r="H7" t="str">
            <v>BARCLAYS</v>
          </cell>
        </row>
        <row r="8">
          <cell r="A8">
            <v>22</v>
          </cell>
          <cell r="B8" t="str">
            <v>BKT</v>
          </cell>
          <cell r="C8" t="str">
            <v>GRA</v>
          </cell>
          <cell r="D8">
            <v>42000</v>
          </cell>
          <cell r="E8" t="str">
            <v>I</v>
          </cell>
          <cell r="F8" t="str">
            <v>Ruiz González, Julian Antonio</v>
          </cell>
          <cell r="G8" t="str">
            <v>13710128-N</v>
          </cell>
          <cell r="H8" t="str">
            <v>BARCLAYS</v>
          </cell>
        </row>
        <row r="9">
          <cell r="A9">
            <v>143</v>
          </cell>
          <cell r="B9" t="str">
            <v>BBV</v>
          </cell>
          <cell r="C9" t="str">
            <v>GRA</v>
          </cell>
          <cell r="D9">
            <v>20000</v>
          </cell>
          <cell r="E9" t="str">
            <v>I</v>
          </cell>
          <cell r="F9" t="str">
            <v>MONTERO ISLA, MARIA AMPARO</v>
          </cell>
          <cell r="G9" t="str">
            <v>14836205-D</v>
          </cell>
        </row>
        <row r="10">
          <cell r="A10">
            <v>28</v>
          </cell>
          <cell r="B10" t="str">
            <v>SCH</v>
          </cell>
          <cell r="C10" t="str">
            <v>GRA</v>
          </cell>
          <cell r="D10">
            <v>28000</v>
          </cell>
          <cell r="E10" t="str">
            <v>I</v>
          </cell>
          <cell r="F10" t="str">
            <v>LANDA ZAPIRAIN, JOSE JOAQUIN</v>
          </cell>
          <cell r="G10" t="str">
            <v>15234337-B</v>
          </cell>
        </row>
        <row r="11">
          <cell r="A11">
            <v>138</v>
          </cell>
          <cell r="B11" t="str">
            <v>BBV</v>
          </cell>
          <cell r="C11" t="str">
            <v>GRA</v>
          </cell>
          <cell r="D11">
            <v>150000</v>
          </cell>
          <cell r="E11" t="str">
            <v>I</v>
          </cell>
          <cell r="F11" t="str">
            <v>NAVARRO COARASA, JESUS</v>
          </cell>
          <cell r="G11" t="str">
            <v>17017045-N</v>
          </cell>
        </row>
        <row r="12">
          <cell r="A12">
            <v>92</v>
          </cell>
          <cell r="B12" t="str">
            <v>INS</v>
          </cell>
          <cell r="C12" t="str">
            <v>GRA</v>
          </cell>
          <cell r="D12">
            <v>60000</v>
          </cell>
          <cell r="E12" t="str">
            <v>I</v>
          </cell>
          <cell r="F12" t="str">
            <v>Albelda Mora, Concepción Amparo</v>
          </cell>
          <cell r="G12" t="str">
            <v>2142729-A</v>
          </cell>
        </row>
        <row r="13">
          <cell r="A13">
            <v>26</v>
          </cell>
          <cell r="B13" t="str">
            <v>SCH</v>
          </cell>
          <cell r="C13" t="str">
            <v>GRA</v>
          </cell>
          <cell r="D13">
            <v>20000</v>
          </cell>
          <cell r="E13" t="str">
            <v>I</v>
          </cell>
          <cell r="F13" t="str">
            <v>PARRA ESCOLANO, VENANCIO</v>
          </cell>
          <cell r="G13" t="str">
            <v>21914134-X</v>
          </cell>
        </row>
        <row r="14">
          <cell r="A14">
            <v>23</v>
          </cell>
          <cell r="B14" t="str">
            <v>SCH</v>
          </cell>
          <cell r="C14" t="str">
            <v>GRA</v>
          </cell>
          <cell r="D14">
            <v>400000</v>
          </cell>
          <cell r="E14" t="str">
            <v>I</v>
          </cell>
          <cell r="F14" t="str">
            <v>GARCIA VILLAR, JOSE LUIS</v>
          </cell>
          <cell r="G14" t="str">
            <v>22340918-Y</v>
          </cell>
        </row>
        <row r="15">
          <cell r="A15">
            <v>93</v>
          </cell>
          <cell r="B15" t="str">
            <v xml:space="preserve">CAI </v>
          </cell>
          <cell r="C15" t="str">
            <v>GRA</v>
          </cell>
          <cell r="D15">
            <v>89000</v>
          </cell>
          <cell r="E15" t="str">
            <v>I</v>
          </cell>
          <cell r="F15" t="str">
            <v xml:space="preserve">ALFONSO ZAPATA ZAPATA </v>
          </cell>
          <cell r="G15" t="str">
            <v>22402678-B</v>
          </cell>
        </row>
        <row r="16">
          <cell r="A16">
            <v>122</v>
          </cell>
          <cell r="B16" t="str">
            <v>BBV</v>
          </cell>
          <cell r="C16" t="str">
            <v>GRA</v>
          </cell>
          <cell r="D16">
            <v>21000</v>
          </cell>
          <cell r="E16" t="str">
            <v>I</v>
          </cell>
          <cell r="F16" t="str">
            <v>TENORIO DE PAIZ, ROGELIO</v>
          </cell>
          <cell r="G16" t="str">
            <v>23552529-T</v>
          </cell>
        </row>
        <row r="17">
          <cell r="A17">
            <v>326</v>
          </cell>
          <cell r="B17" t="str">
            <v>SCH</v>
          </cell>
          <cell r="C17" t="str">
            <v>GRA</v>
          </cell>
          <cell r="D17">
            <v>50000</v>
          </cell>
          <cell r="E17" t="str">
            <v>I</v>
          </cell>
          <cell r="F17" t="str">
            <v>CANO PARRA, PILAR</v>
          </cell>
          <cell r="G17" t="str">
            <v>23617264-J</v>
          </cell>
        </row>
        <row r="18">
          <cell r="A18">
            <v>58</v>
          </cell>
          <cell r="B18" t="str">
            <v xml:space="preserve">CAI </v>
          </cell>
          <cell r="C18" t="str">
            <v>GRA</v>
          </cell>
          <cell r="D18">
            <v>50000</v>
          </cell>
          <cell r="E18" t="str">
            <v>I</v>
          </cell>
          <cell r="F18" t="str">
            <v>JOSE MANUEL VIRSEDA BRAVO</v>
          </cell>
          <cell r="G18" t="str">
            <v>23783731-Y</v>
          </cell>
        </row>
        <row r="19">
          <cell r="A19">
            <v>142</v>
          </cell>
          <cell r="B19" t="str">
            <v>BKT</v>
          </cell>
          <cell r="C19" t="str">
            <v>GRA</v>
          </cell>
          <cell r="D19">
            <v>60000</v>
          </cell>
          <cell r="E19" t="str">
            <v>I</v>
          </cell>
          <cell r="F19" t="str">
            <v>BACARIZA CEBREROS, JOSE LUIS</v>
          </cell>
          <cell r="G19" t="str">
            <v>24092325-D</v>
          </cell>
        </row>
        <row r="20">
          <cell r="A20">
            <v>24</v>
          </cell>
          <cell r="B20" t="str">
            <v>SCH</v>
          </cell>
          <cell r="C20" t="str">
            <v>GRA</v>
          </cell>
          <cell r="D20">
            <v>130000</v>
          </cell>
          <cell r="E20" t="str">
            <v>I</v>
          </cell>
          <cell r="F20" t="str">
            <v>GUZMAN RAMOS, MANUEL</v>
          </cell>
          <cell r="G20" t="str">
            <v>24131866-J</v>
          </cell>
        </row>
        <row r="21">
          <cell r="A21">
            <v>57</v>
          </cell>
          <cell r="B21" t="str">
            <v xml:space="preserve">CAI </v>
          </cell>
          <cell r="C21" t="str">
            <v>GRA</v>
          </cell>
          <cell r="D21">
            <v>50000</v>
          </cell>
          <cell r="E21" t="str">
            <v>I</v>
          </cell>
          <cell r="F21" t="str">
            <v>ANA TERESA LOPEZ NAVARRO</v>
          </cell>
          <cell r="G21" t="str">
            <v>24207333-V</v>
          </cell>
        </row>
        <row r="22">
          <cell r="A22">
            <v>5</v>
          </cell>
          <cell r="B22" t="str">
            <v>CMD</v>
          </cell>
          <cell r="C22" t="str">
            <v>GRA</v>
          </cell>
          <cell r="D22">
            <v>275000</v>
          </cell>
          <cell r="E22" t="str">
            <v xml:space="preserve">I </v>
          </cell>
          <cell r="F22" t="str">
            <v>MANUEL PASCUAL ACOSTA</v>
          </cell>
          <cell r="G22" t="str">
            <v>25913460-G</v>
          </cell>
        </row>
        <row r="23">
          <cell r="A23">
            <v>25</v>
          </cell>
          <cell r="B23" t="str">
            <v>SCH</v>
          </cell>
          <cell r="C23" t="str">
            <v>GRA</v>
          </cell>
          <cell r="D23">
            <v>120000</v>
          </cell>
          <cell r="E23" t="str">
            <v>I</v>
          </cell>
          <cell r="F23" t="str">
            <v>MENENDEZ ALONSO, JOSE RAMON</v>
          </cell>
          <cell r="G23" t="str">
            <v>25937790-T</v>
          </cell>
        </row>
        <row r="24">
          <cell r="A24">
            <v>26</v>
          </cell>
          <cell r="B24" t="str">
            <v>SCH</v>
          </cell>
          <cell r="C24" t="str">
            <v>GRA</v>
          </cell>
          <cell r="D24">
            <v>30000</v>
          </cell>
          <cell r="E24" t="str">
            <v>I</v>
          </cell>
          <cell r="F24" t="str">
            <v>LA BARRERA ARRIOLA, EDUARDO</v>
          </cell>
          <cell r="G24" t="str">
            <v>26735495-L</v>
          </cell>
        </row>
        <row r="25">
          <cell r="A25">
            <v>234</v>
          </cell>
          <cell r="B25" t="str">
            <v>BBV</v>
          </cell>
          <cell r="C25" t="str">
            <v>GRA</v>
          </cell>
          <cell r="D25">
            <v>6000</v>
          </cell>
          <cell r="E25" t="str">
            <v>I</v>
          </cell>
          <cell r="F25" t="str">
            <v>VARELA BARJA, BLANCA</v>
          </cell>
          <cell r="G25" t="str">
            <v>33310400-Y</v>
          </cell>
        </row>
        <row r="26">
          <cell r="A26">
            <v>299</v>
          </cell>
          <cell r="B26" t="str">
            <v>SCH</v>
          </cell>
          <cell r="C26" t="str">
            <v>GRA</v>
          </cell>
          <cell r="D26">
            <v>12000</v>
          </cell>
          <cell r="E26" t="str">
            <v>I</v>
          </cell>
          <cell r="F26" t="str">
            <v>VARELA BARJA, BLANCA FATIMA</v>
          </cell>
          <cell r="G26" t="str">
            <v>33310400-Y</v>
          </cell>
        </row>
        <row r="27">
          <cell r="A27">
            <v>335</v>
          </cell>
          <cell r="B27" t="str">
            <v>SCH</v>
          </cell>
          <cell r="C27" t="str">
            <v>GRA</v>
          </cell>
          <cell r="D27">
            <v>16000</v>
          </cell>
          <cell r="E27" t="str">
            <v>I</v>
          </cell>
          <cell r="F27" t="str">
            <v>Emilio Muntané Font</v>
          </cell>
          <cell r="G27" t="str">
            <v>36394062-N</v>
          </cell>
          <cell r="H27" t="str">
            <v>BancSabadell</v>
          </cell>
        </row>
        <row r="28">
          <cell r="A28">
            <v>51</v>
          </cell>
          <cell r="B28" t="str">
            <v>INS</v>
          </cell>
          <cell r="C28" t="str">
            <v>GRA</v>
          </cell>
          <cell r="D28">
            <v>12000</v>
          </cell>
          <cell r="E28" t="str">
            <v>I</v>
          </cell>
          <cell r="F28" t="str">
            <v>Gómez Coll, José María</v>
          </cell>
          <cell r="G28" t="str">
            <v>37458973-T</v>
          </cell>
        </row>
        <row r="29">
          <cell r="A29">
            <v>64</v>
          </cell>
          <cell r="B29" t="str">
            <v>BKT</v>
          </cell>
          <cell r="C29" t="str">
            <v>GRA</v>
          </cell>
          <cell r="D29">
            <v>9000</v>
          </cell>
          <cell r="E29" t="str">
            <v>I</v>
          </cell>
          <cell r="F29" t="str">
            <v>TORRA-BALARI CERA, MARIA REYES</v>
          </cell>
          <cell r="G29" t="str">
            <v>37615962-Z</v>
          </cell>
          <cell r="H29" t="str">
            <v>BARCLAYS</v>
          </cell>
        </row>
        <row r="30">
          <cell r="A30">
            <v>19</v>
          </cell>
          <cell r="B30" t="str">
            <v>INS</v>
          </cell>
          <cell r="C30" t="str">
            <v>GRA</v>
          </cell>
          <cell r="D30">
            <v>31000</v>
          </cell>
          <cell r="E30" t="str">
            <v>I</v>
          </cell>
          <cell r="F30" t="str">
            <v>Surde Miralda, Jose María</v>
          </cell>
          <cell r="G30" t="str">
            <v>39126896-D</v>
          </cell>
        </row>
        <row r="31">
          <cell r="A31">
            <v>143</v>
          </cell>
          <cell r="B31" t="str">
            <v>BKT</v>
          </cell>
          <cell r="C31" t="str">
            <v>GRA</v>
          </cell>
          <cell r="D31">
            <v>72000</v>
          </cell>
          <cell r="E31" t="str">
            <v>I</v>
          </cell>
          <cell r="F31" t="str">
            <v>GONZALEZ DE CHAVES PEREZ, FRANCISCO</v>
          </cell>
          <cell r="G31" t="str">
            <v>41821912-T</v>
          </cell>
        </row>
        <row r="32">
          <cell r="A32">
            <v>91</v>
          </cell>
          <cell r="B32" t="str">
            <v>SCH</v>
          </cell>
          <cell r="C32" t="str">
            <v>GRA</v>
          </cell>
          <cell r="D32">
            <v>33000</v>
          </cell>
          <cell r="E32" t="str">
            <v>I</v>
          </cell>
          <cell r="F32" t="str">
            <v>MARRERO NIETO, JOSE ANTONIO</v>
          </cell>
          <cell r="G32" t="str">
            <v>41888501-G</v>
          </cell>
        </row>
        <row r="33">
          <cell r="A33">
            <v>144</v>
          </cell>
          <cell r="B33" t="str">
            <v>BKT</v>
          </cell>
          <cell r="C33" t="str">
            <v>GRA</v>
          </cell>
          <cell r="D33">
            <v>72000</v>
          </cell>
          <cell r="E33" t="str">
            <v>I</v>
          </cell>
          <cell r="F33" t="str">
            <v>FERNANDEZ BENCOMO, MARIA DEL PILAR</v>
          </cell>
          <cell r="G33" t="str">
            <v>41935265-D</v>
          </cell>
        </row>
        <row r="34">
          <cell r="A34">
            <v>5</v>
          </cell>
          <cell r="B34" t="str">
            <v>CAQ</v>
          </cell>
          <cell r="C34" t="str">
            <v>GRA</v>
          </cell>
          <cell r="D34">
            <v>71000</v>
          </cell>
          <cell r="E34" t="str">
            <v>I</v>
          </cell>
          <cell r="F34" t="str">
            <v>HODGSON RAVINA, FELIPE</v>
          </cell>
          <cell r="G34" t="str">
            <v>41984389-M</v>
          </cell>
        </row>
        <row r="35">
          <cell r="A35">
            <v>60</v>
          </cell>
          <cell r="B35" t="str">
            <v>INS</v>
          </cell>
          <cell r="C35" t="str">
            <v>GRA</v>
          </cell>
          <cell r="D35">
            <v>60000</v>
          </cell>
          <cell r="E35" t="str">
            <v>I</v>
          </cell>
          <cell r="F35" t="str">
            <v>Ramos Pérez, Amado</v>
          </cell>
          <cell r="G35" t="str">
            <v>42437596-C</v>
          </cell>
        </row>
        <row r="36">
          <cell r="A36">
            <v>226</v>
          </cell>
          <cell r="B36" t="str">
            <v>BBV</v>
          </cell>
          <cell r="C36" t="str">
            <v>GRA</v>
          </cell>
          <cell r="D36">
            <v>18000</v>
          </cell>
          <cell r="E36" t="str">
            <v>I</v>
          </cell>
          <cell r="F36" t="str">
            <v>PEREZ DOMINGUEZ, VICTORIANO</v>
          </cell>
          <cell r="G36" t="str">
            <v>42444428-K</v>
          </cell>
        </row>
        <row r="37">
          <cell r="A37">
            <v>25</v>
          </cell>
          <cell r="B37" t="str">
            <v>INS</v>
          </cell>
          <cell r="C37" t="str">
            <v>GRA</v>
          </cell>
          <cell r="D37">
            <v>36000</v>
          </cell>
          <cell r="E37" t="str">
            <v>I</v>
          </cell>
          <cell r="F37" t="str">
            <v>Arencibia Bravo de Laguna, Federico</v>
          </cell>
          <cell r="G37" t="str">
            <v>42444931-H</v>
          </cell>
        </row>
        <row r="38">
          <cell r="A38">
            <v>235</v>
          </cell>
          <cell r="B38" t="str">
            <v>BBV</v>
          </cell>
          <cell r="C38" t="str">
            <v>GRA</v>
          </cell>
          <cell r="D38">
            <v>12000</v>
          </cell>
          <cell r="E38" t="str">
            <v>I</v>
          </cell>
          <cell r="F38" t="str">
            <v>GORDILLO CEDRES, DOMINGO JOSE</v>
          </cell>
          <cell r="G38" t="str">
            <v>42446285-S</v>
          </cell>
        </row>
        <row r="39">
          <cell r="A39">
            <v>82</v>
          </cell>
          <cell r="B39" t="str">
            <v>INS</v>
          </cell>
          <cell r="C39" t="str">
            <v>GRA</v>
          </cell>
          <cell r="D39">
            <v>60000</v>
          </cell>
          <cell r="E39" t="str">
            <v>I</v>
          </cell>
          <cell r="F39" t="str">
            <v>Blanco Torrent, Enrique</v>
          </cell>
          <cell r="G39" t="str">
            <v>42457816-T</v>
          </cell>
        </row>
        <row r="40">
          <cell r="A40">
            <v>39</v>
          </cell>
          <cell r="B40" t="str">
            <v xml:space="preserve">CAI </v>
          </cell>
          <cell r="C40" t="str">
            <v>GRA</v>
          </cell>
          <cell r="D40">
            <v>12000</v>
          </cell>
          <cell r="E40" t="str">
            <v>I</v>
          </cell>
          <cell r="F40" t="str">
            <v>FRANCISCO CABALLERO MASSIEU</v>
          </cell>
          <cell r="G40" t="str">
            <v>42461020-F</v>
          </cell>
        </row>
        <row r="41">
          <cell r="A41">
            <v>40</v>
          </cell>
          <cell r="B41" t="str">
            <v>SCH</v>
          </cell>
          <cell r="C41" t="str">
            <v>GRA</v>
          </cell>
          <cell r="D41">
            <v>3000</v>
          </cell>
          <cell r="E41" t="str">
            <v>I</v>
          </cell>
          <cell r="F41" t="str">
            <v>ARENCIBIA ROBAYNA, GINES</v>
          </cell>
          <cell r="G41" t="str">
            <v>42474782-S</v>
          </cell>
        </row>
        <row r="42">
          <cell r="A42">
            <v>35</v>
          </cell>
          <cell r="B42" t="str">
            <v>INS</v>
          </cell>
          <cell r="C42" t="str">
            <v>GRA</v>
          </cell>
          <cell r="D42">
            <v>30000</v>
          </cell>
          <cell r="E42" t="str">
            <v>I</v>
          </cell>
          <cell r="F42" t="str">
            <v>Martínez Segura, Emilio</v>
          </cell>
          <cell r="G42" t="str">
            <v>42511165-N</v>
          </cell>
        </row>
        <row r="43">
          <cell r="A43">
            <v>4</v>
          </cell>
          <cell r="B43" t="str">
            <v>CRC</v>
          </cell>
          <cell r="C43" t="str">
            <v>GRA</v>
          </cell>
          <cell r="D43">
            <v>44000</v>
          </cell>
          <cell r="E43" t="str">
            <v>I</v>
          </cell>
          <cell r="F43" t="str">
            <v>LOPEZ OJEDA, SEBASTIAN</v>
          </cell>
          <cell r="G43" t="str">
            <v>42528746-K</v>
          </cell>
        </row>
        <row r="44">
          <cell r="A44">
            <v>145</v>
          </cell>
          <cell r="B44" t="str">
            <v>SCH</v>
          </cell>
          <cell r="C44" t="str">
            <v>GRA</v>
          </cell>
          <cell r="D44">
            <v>13000</v>
          </cell>
          <cell r="E44" t="str">
            <v>I</v>
          </cell>
          <cell r="F44" t="str">
            <v>LOPEZ GARCIA FRANCISCO</v>
          </cell>
          <cell r="G44" t="str">
            <v>42535606-G</v>
          </cell>
        </row>
        <row r="45">
          <cell r="A45">
            <v>69</v>
          </cell>
          <cell r="B45" t="str">
            <v>BTO</v>
          </cell>
          <cell r="C45" t="str">
            <v>GRA</v>
          </cell>
          <cell r="D45">
            <v>30000</v>
          </cell>
          <cell r="E45" t="str">
            <v>I</v>
          </cell>
          <cell r="F45" t="str">
            <v>FELIX JUAN BORDES CABALLERO</v>
          </cell>
          <cell r="G45" t="str">
            <v>42566547-X</v>
          </cell>
        </row>
        <row r="46">
          <cell r="A46">
            <v>13</v>
          </cell>
          <cell r="B46" t="str">
            <v>CRC</v>
          </cell>
          <cell r="C46" t="str">
            <v>GRA</v>
          </cell>
          <cell r="D46">
            <v>350000</v>
          </cell>
          <cell r="E46" t="str">
            <v>I</v>
          </cell>
          <cell r="F46" t="str">
            <v>LANGENBACHER TAMM, RODOLFO ALBERTO</v>
          </cell>
          <cell r="G46" t="str">
            <v>42597405-W</v>
          </cell>
        </row>
        <row r="47">
          <cell r="A47">
            <v>34</v>
          </cell>
          <cell r="B47" t="str">
            <v>INS</v>
          </cell>
          <cell r="C47" t="str">
            <v>GRA</v>
          </cell>
          <cell r="D47">
            <v>66000</v>
          </cell>
          <cell r="E47" t="str">
            <v>I</v>
          </cell>
          <cell r="F47" t="str">
            <v>Lang-Lenton Machado, Hubert</v>
          </cell>
          <cell r="G47" t="str">
            <v>42622445-H</v>
          </cell>
        </row>
        <row r="48">
          <cell r="A48">
            <v>142</v>
          </cell>
          <cell r="B48" t="str">
            <v>INS</v>
          </cell>
          <cell r="C48" t="str">
            <v>GRA</v>
          </cell>
          <cell r="D48">
            <v>135000</v>
          </cell>
          <cell r="E48" t="str">
            <v>I</v>
          </cell>
          <cell r="F48" t="str">
            <v>Medina Hernández, Pedro</v>
          </cell>
          <cell r="G48" t="str">
            <v>42623607-F</v>
          </cell>
        </row>
        <row r="49">
          <cell r="A49">
            <v>29</v>
          </cell>
          <cell r="B49" t="str">
            <v>BKT</v>
          </cell>
          <cell r="C49" t="str">
            <v>GRA</v>
          </cell>
          <cell r="D49">
            <v>48000</v>
          </cell>
          <cell r="E49" t="str">
            <v>I</v>
          </cell>
          <cell r="F49" t="str">
            <v>Hidalgo Ferrera, Pedro</v>
          </cell>
          <cell r="G49" t="str">
            <v>42630083-C</v>
          </cell>
          <cell r="H49" t="str">
            <v>BARCLAYS</v>
          </cell>
        </row>
        <row r="50">
          <cell r="A50">
            <v>105</v>
          </cell>
          <cell r="B50" t="str">
            <v>BBV</v>
          </cell>
          <cell r="C50" t="str">
            <v>GRA</v>
          </cell>
          <cell r="D50">
            <v>40000</v>
          </cell>
          <cell r="E50" t="str">
            <v>I</v>
          </cell>
          <cell r="F50" t="str">
            <v>DELGADO MARTIN, DIEGO</v>
          </cell>
          <cell r="G50" t="str">
            <v>42634997-N</v>
          </cell>
          <cell r="H50" t="str">
            <v>POPULAR</v>
          </cell>
        </row>
        <row r="51">
          <cell r="A51">
            <v>224</v>
          </cell>
          <cell r="B51" t="str">
            <v>BBV</v>
          </cell>
          <cell r="C51" t="str">
            <v>GRA</v>
          </cell>
          <cell r="D51">
            <v>15000</v>
          </cell>
          <cell r="E51" t="str">
            <v>I</v>
          </cell>
          <cell r="F51" t="str">
            <v>SINTES MARRERO, IGNACIO</v>
          </cell>
          <cell r="G51" t="str">
            <v>42641558-H</v>
          </cell>
        </row>
        <row r="52">
          <cell r="A52">
            <v>90</v>
          </cell>
          <cell r="B52" t="str">
            <v>SCH</v>
          </cell>
          <cell r="C52" t="str">
            <v>GRA</v>
          </cell>
          <cell r="D52">
            <v>200000</v>
          </cell>
          <cell r="E52" t="str">
            <v>I</v>
          </cell>
          <cell r="F52" t="str">
            <v>PAETOW RAMOS, OSCAR</v>
          </cell>
          <cell r="G52" t="str">
            <v>42643015-A</v>
          </cell>
        </row>
        <row r="53">
          <cell r="A53">
            <v>117</v>
          </cell>
          <cell r="B53" t="str">
            <v>INS</v>
          </cell>
          <cell r="C53" t="str">
            <v>GRA</v>
          </cell>
          <cell r="D53">
            <v>34000</v>
          </cell>
          <cell r="E53" t="str">
            <v>I</v>
          </cell>
          <cell r="F53" t="str">
            <v>Hernández González, Francisco</v>
          </cell>
          <cell r="G53" t="str">
            <v>42644597-K</v>
          </cell>
        </row>
        <row r="54">
          <cell r="A54">
            <v>21</v>
          </cell>
          <cell r="B54" t="str">
            <v>BKT</v>
          </cell>
          <cell r="C54" t="str">
            <v>GRA</v>
          </cell>
          <cell r="D54">
            <v>40000</v>
          </cell>
          <cell r="E54" t="str">
            <v>I</v>
          </cell>
          <cell r="F54" t="str">
            <v>Múnoz Fernández, Alfonso</v>
          </cell>
          <cell r="G54" t="str">
            <v>42658134-B</v>
          </cell>
          <cell r="H54" t="str">
            <v>BARCLAYS</v>
          </cell>
        </row>
        <row r="55">
          <cell r="A55">
            <v>318</v>
          </cell>
          <cell r="B55" t="str">
            <v>SCH</v>
          </cell>
          <cell r="C55" t="str">
            <v>GRA</v>
          </cell>
          <cell r="D55">
            <v>60000</v>
          </cell>
          <cell r="E55" t="str">
            <v>I</v>
          </cell>
          <cell r="F55" t="str">
            <v>BERMUDEZ CABRERA, MARIA CRISTINA</v>
          </cell>
          <cell r="G55" t="str">
            <v>42686604-F</v>
          </cell>
        </row>
        <row r="56">
          <cell r="A56">
            <v>9</v>
          </cell>
          <cell r="B56" t="str">
            <v>CMD</v>
          </cell>
          <cell r="C56" t="str">
            <v>GRA</v>
          </cell>
          <cell r="D56">
            <v>7000</v>
          </cell>
          <cell r="E56" t="str">
            <v xml:space="preserve">I </v>
          </cell>
          <cell r="F56" t="str">
            <v>JOSE BRAULIO MARRERO HERNANDEZ</v>
          </cell>
          <cell r="G56" t="str">
            <v>42693849-F</v>
          </cell>
          <cell r="H56" t="str">
            <v xml:space="preserve">Deutsche </v>
          </cell>
        </row>
        <row r="57">
          <cell r="A57">
            <v>61</v>
          </cell>
          <cell r="B57" t="str">
            <v>INS</v>
          </cell>
          <cell r="C57" t="str">
            <v>GRA</v>
          </cell>
          <cell r="D57">
            <v>7000</v>
          </cell>
          <cell r="E57" t="str">
            <v>I</v>
          </cell>
          <cell r="F57" t="str">
            <v>Giner Díaz, Jose Juan</v>
          </cell>
          <cell r="G57" t="str">
            <v>42697212-N</v>
          </cell>
        </row>
        <row r="58">
          <cell r="A58">
            <v>91</v>
          </cell>
          <cell r="B58" t="str">
            <v>BKT</v>
          </cell>
          <cell r="C58" t="str">
            <v>GRA</v>
          </cell>
          <cell r="D58">
            <v>18000</v>
          </cell>
          <cell r="E58" t="str">
            <v>I</v>
          </cell>
          <cell r="F58" t="str">
            <v>IBRAHIM PERERA, JUAN CARLOS</v>
          </cell>
          <cell r="G58" t="str">
            <v>42701529-M</v>
          </cell>
        </row>
        <row r="59">
          <cell r="A59">
            <v>74</v>
          </cell>
          <cell r="B59" t="str">
            <v>INS</v>
          </cell>
          <cell r="C59" t="str">
            <v>GRA</v>
          </cell>
          <cell r="D59">
            <v>30000</v>
          </cell>
          <cell r="E59" t="str">
            <v>I</v>
          </cell>
          <cell r="F59" t="str">
            <v>Rodríguez de La Coba, María Luisa</v>
          </cell>
          <cell r="G59" t="str">
            <v>42704371-H</v>
          </cell>
        </row>
        <row r="60">
          <cell r="A60">
            <v>110</v>
          </cell>
          <cell r="B60" t="str">
            <v xml:space="preserve">CAI </v>
          </cell>
          <cell r="C60" t="str">
            <v>GRA</v>
          </cell>
          <cell r="D60">
            <v>23000</v>
          </cell>
          <cell r="E60" t="str">
            <v>I</v>
          </cell>
          <cell r="F60" t="str">
            <v xml:space="preserve">TOMAS JOSE ALVAREZ HERNANDEZ </v>
          </cell>
          <cell r="G60" t="str">
            <v>42704735-Z</v>
          </cell>
        </row>
        <row r="61">
          <cell r="A61">
            <v>97</v>
          </cell>
          <cell r="B61" t="str">
            <v xml:space="preserve">CAI </v>
          </cell>
          <cell r="C61" t="str">
            <v>GRA</v>
          </cell>
          <cell r="D61">
            <v>40000</v>
          </cell>
          <cell r="E61" t="str">
            <v>I</v>
          </cell>
          <cell r="F61" t="str">
            <v>VICTORIANO PEREZ CABANI</v>
          </cell>
          <cell r="G61" t="str">
            <v>42720967-P</v>
          </cell>
        </row>
        <row r="62">
          <cell r="A62">
            <v>13</v>
          </cell>
          <cell r="B62" t="str">
            <v>BTO</v>
          </cell>
          <cell r="C62" t="str">
            <v>GRA</v>
          </cell>
          <cell r="D62">
            <v>30000</v>
          </cell>
          <cell r="E62" t="str">
            <v>I</v>
          </cell>
          <cell r="F62" t="str">
            <v>LORENZO VALERON SANTANA</v>
          </cell>
          <cell r="G62" t="str">
            <v>42725098-E</v>
          </cell>
        </row>
        <row r="63">
          <cell r="A63">
            <v>23</v>
          </cell>
          <cell r="B63" t="str">
            <v>BKT</v>
          </cell>
          <cell r="C63" t="str">
            <v>GRA</v>
          </cell>
          <cell r="D63">
            <v>74000</v>
          </cell>
          <cell r="E63" t="str">
            <v>I</v>
          </cell>
          <cell r="F63" t="str">
            <v>Naranjo Cabrera, Antonio</v>
          </cell>
          <cell r="G63" t="str">
            <v>42726472-Q</v>
          </cell>
          <cell r="H63" t="str">
            <v>BARCLAYS</v>
          </cell>
        </row>
        <row r="64">
          <cell r="A64">
            <v>132</v>
          </cell>
          <cell r="B64" t="str">
            <v>INS</v>
          </cell>
          <cell r="C64" t="str">
            <v>GRA</v>
          </cell>
          <cell r="D64">
            <v>30000</v>
          </cell>
          <cell r="E64" t="str">
            <v>I</v>
          </cell>
          <cell r="F64" t="str">
            <v>Jiménez Quintana, Julián</v>
          </cell>
          <cell r="G64" t="str">
            <v>42729166-L</v>
          </cell>
        </row>
        <row r="65">
          <cell r="A65">
            <v>90</v>
          </cell>
          <cell r="B65" t="str">
            <v>BKT</v>
          </cell>
          <cell r="C65" t="str">
            <v>GRA</v>
          </cell>
          <cell r="D65">
            <v>63000</v>
          </cell>
          <cell r="E65" t="str">
            <v>I</v>
          </cell>
          <cell r="F65" t="str">
            <v>BOSCH LOZANO, JUAN JOSE</v>
          </cell>
          <cell r="G65" t="str">
            <v>42731006-L</v>
          </cell>
        </row>
        <row r="66">
          <cell r="A66">
            <v>109</v>
          </cell>
          <cell r="B66" t="str">
            <v xml:space="preserve">CAI </v>
          </cell>
          <cell r="C66" t="str">
            <v>GRA</v>
          </cell>
          <cell r="D66">
            <v>23000</v>
          </cell>
          <cell r="E66" t="str">
            <v>I</v>
          </cell>
          <cell r="F66" t="str">
            <v>MARIA LUISA MALE GIL</v>
          </cell>
          <cell r="G66" t="str">
            <v>42732523-H</v>
          </cell>
        </row>
        <row r="67">
          <cell r="A67">
            <v>40</v>
          </cell>
          <cell r="B67" t="str">
            <v>INS</v>
          </cell>
          <cell r="C67" t="str">
            <v>GRA</v>
          </cell>
          <cell r="D67">
            <v>36000</v>
          </cell>
          <cell r="E67" t="str">
            <v>I</v>
          </cell>
          <cell r="F67" t="str">
            <v>Miranda Sauret, María Isabel</v>
          </cell>
          <cell r="G67" t="str">
            <v>42732694-M</v>
          </cell>
        </row>
        <row r="68">
          <cell r="A68">
            <v>181</v>
          </cell>
          <cell r="B68" t="str">
            <v>BBV</v>
          </cell>
          <cell r="C68" t="str">
            <v>GRA</v>
          </cell>
          <cell r="D68">
            <v>8000</v>
          </cell>
          <cell r="E68" t="str">
            <v>I</v>
          </cell>
          <cell r="F68" t="str">
            <v>DEL PINO MEGIAS, ENCARNA.MARIA</v>
          </cell>
          <cell r="G68" t="str">
            <v>42750700-W</v>
          </cell>
          <cell r="H68" t="str">
            <v>POPULAR</v>
          </cell>
        </row>
        <row r="69">
          <cell r="A69">
            <v>111</v>
          </cell>
          <cell r="B69" t="str">
            <v xml:space="preserve">CAI </v>
          </cell>
          <cell r="C69" t="str">
            <v>GRA</v>
          </cell>
          <cell r="D69">
            <v>7000</v>
          </cell>
          <cell r="E69" t="str">
            <v>I</v>
          </cell>
          <cell r="F69" t="str">
            <v>AUGUSTO BRITO SOTO</v>
          </cell>
          <cell r="G69" t="str">
            <v>427577711-N</v>
          </cell>
        </row>
        <row r="70">
          <cell r="A70">
            <v>112</v>
          </cell>
          <cell r="B70" t="str">
            <v>SCH</v>
          </cell>
          <cell r="C70" t="str">
            <v>GRA</v>
          </cell>
          <cell r="D70">
            <v>38000</v>
          </cell>
          <cell r="E70" t="str">
            <v>I</v>
          </cell>
          <cell r="F70" t="str">
            <v>VIERA HERNANDEZ, JOSE</v>
          </cell>
          <cell r="G70" t="str">
            <v>42759195-X</v>
          </cell>
        </row>
        <row r="71">
          <cell r="A71">
            <v>148</v>
          </cell>
          <cell r="B71" t="str">
            <v>BBV</v>
          </cell>
          <cell r="C71" t="str">
            <v>GRA</v>
          </cell>
          <cell r="D71">
            <v>3000</v>
          </cell>
          <cell r="E71" t="str">
            <v>I</v>
          </cell>
          <cell r="F71" t="str">
            <v>ALAYON HERNANDEZ, SANTIAGO LUIS</v>
          </cell>
          <cell r="G71" t="str">
            <v>42762732-M</v>
          </cell>
        </row>
        <row r="72">
          <cell r="A72">
            <v>31</v>
          </cell>
          <cell r="B72" t="str">
            <v>BKT</v>
          </cell>
          <cell r="C72" t="str">
            <v>GRA</v>
          </cell>
          <cell r="D72">
            <v>78000</v>
          </cell>
          <cell r="E72" t="str">
            <v>I</v>
          </cell>
          <cell r="F72" t="str">
            <v>Benitez Quintero, Felipe Leonardo</v>
          </cell>
          <cell r="G72" t="str">
            <v>42775413-J</v>
          </cell>
          <cell r="H72" t="str">
            <v>BARCLAYS</v>
          </cell>
        </row>
        <row r="73">
          <cell r="A73">
            <v>137</v>
          </cell>
          <cell r="B73" t="str">
            <v>INS</v>
          </cell>
          <cell r="C73" t="str">
            <v>GRA</v>
          </cell>
          <cell r="D73">
            <v>54000</v>
          </cell>
          <cell r="E73" t="str">
            <v>I</v>
          </cell>
          <cell r="F73" t="str">
            <v>Peña Suárez, Luis Manuel</v>
          </cell>
          <cell r="G73" t="str">
            <v>42776592-L</v>
          </cell>
        </row>
        <row r="74">
          <cell r="A74">
            <v>145</v>
          </cell>
          <cell r="B74" t="str">
            <v>INS</v>
          </cell>
          <cell r="C74" t="str">
            <v>GRA</v>
          </cell>
          <cell r="D74">
            <v>30000</v>
          </cell>
          <cell r="E74" t="str">
            <v>I</v>
          </cell>
          <cell r="F74" t="str">
            <v>García López, Juan Antonio</v>
          </cell>
          <cell r="G74" t="str">
            <v>42786548-Q</v>
          </cell>
        </row>
        <row r="75">
          <cell r="A75">
            <v>73</v>
          </cell>
          <cell r="B75" t="str">
            <v>INS</v>
          </cell>
          <cell r="C75" t="str">
            <v>GRA</v>
          </cell>
          <cell r="D75">
            <v>18000</v>
          </cell>
          <cell r="E75" t="str">
            <v>I</v>
          </cell>
          <cell r="F75" t="str">
            <v>Rodríguez de La Coba, Francisco Javier</v>
          </cell>
          <cell r="G75" t="str">
            <v>42793085-K</v>
          </cell>
        </row>
        <row r="76">
          <cell r="A76">
            <v>124</v>
          </cell>
          <cell r="B76" t="str">
            <v>INS</v>
          </cell>
          <cell r="C76" t="str">
            <v>GRA</v>
          </cell>
          <cell r="D76">
            <v>18000</v>
          </cell>
          <cell r="E76" t="str">
            <v>I</v>
          </cell>
          <cell r="F76" t="str">
            <v>Déniz Domínguez, Bruno Francisco</v>
          </cell>
          <cell r="G76" t="str">
            <v>42797085-L</v>
          </cell>
        </row>
        <row r="77">
          <cell r="A77">
            <v>53</v>
          </cell>
          <cell r="B77" t="str">
            <v>INS</v>
          </cell>
          <cell r="C77" t="str">
            <v>GRA</v>
          </cell>
          <cell r="D77">
            <v>40000</v>
          </cell>
          <cell r="E77" t="str">
            <v>I</v>
          </cell>
          <cell r="F77" t="str">
            <v>Navarro Bordes, María Cristina</v>
          </cell>
          <cell r="G77" t="str">
            <v>42797487-F</v>
          </cell>
        </row>
        <row r="78">
          <cell r="A78">
            <v>21</v>
          </cell>
          <cell r="B78" t="str">
            <v>INS</v>
          </cell>
          <cell r="C78" t="str">
            <v>GRA</v>
          </cell>
          <cell r="D78">
            <v>10000</v>
          </cell>
          <cell r="E78" t="str">
            <v>I</v>
          </cell>
          <cell r="F78" t="str">
            <v>Iess Blanco, Humberto José</v>
          </cell>
          <cell r="G78" t="str">
            <v>42801290-S</v>
          </cell>
        </row>
        <row r="79">
          <cell r="A79">
            <v>93</v>
          </cell>
          <cell r="B79" t="str">
            <v>BKT</v>
          </cell>
          <cell r="C79" t="str">
            <v>GRA</v>
          </cell>
          <cell r="D79">
            <v>70000</v>
          </cell>
          <cell r="E79" t="str">
            <v>I</v>
          </cell>
          <cell r="F79" t="str">
            <v>JIMENEZ ALMEIDA, AMALIA ISABEL</v>
          </cell>
          <cell r="G79" t="str">
            <v>42805880-M</v>
          </cell>
          <cell r="H79" t="str">
            <v>BANCAJA</v>
          </cell>
        </row>
        <row r="80">
          <cell r="A80">
            <v>71</v>
          </cell>
          <cell r="B80" t="str">
            <v xml:space="preserve">CAI </v>
          </cell>
          <cell r="C80" t="str">
            <v>GRA</v>
          </cell>
          <cell r="D80">
            <v>60000</v>
          </cell>
          <cell r="E80" t="str">
            <v>I</v>
          </cell>
          <cell r="F80" t="str">
            <v>FERNANDO JOSE APOLINARIO RODRIGUEZ</v>
          </cell>
          <cell r="G80" t="str">
            <v>42810964-Y</v>
          </cell>
        </row>
        <row r="81">
          <cell r="A81">
            <v>36</v>
          </cell>
          <cell r="B81" t="str">
            <v>INS</v>
          </cell>
          <cell r="C81" t="str">
            <v>GRA</v>
          </cell>
          <cell r="D81">
            <v>9000</v>
          </cell>
          <cell r="E81" t="str">
            <v>I</v>
          </cell>
          <cell r="F81" t="str">
            <v>Medina Herrera, María del Rosario</v>
          </cell>
          <cell r="G81" t="str">
            <v>42811585-Y</v>
          </cell>
        </row>
        <row r="82">
          <cell r="A82">
            <v>73</v>
          </cell>
          <cell r="B82" t="str">
            <v xml:space="preserve">CAI </v>
          </cell>
          <cell r="C82" t="str">
            <v>GRA</v>
          </cell>
          <cell r="D82">
            <v>75000</v>
          </cell>
          <cell r="E82" t="str">
            <v>I</v>
          </cell>
          <cell r="F82" t="str">
            <v>JUAN BONNY MASSIEU</v>
          </cell>
          <cell r="G82" t="str">
            <v>42813306-W</v>
          </cell>
        </row>
        <row r="83">
          <cell r="A83">
            <v>106</v>
          </cell>
          <cell r="B83" t="str">
            <v>SCH</v>
          </cell>
          <cell r="C83" t="str">
            <v>GRA</v>
          </cell>
          <cell r="D83">
            <v>23000</v>
          </cell>
          <cell r="E83" t="str">
            <v>I</v>
          </cell>
          <cell r="F83" t="str">
            <v>ZAPATER VON THUN, CARINA</v>
          </cell>
          <cell r="G83" t="str">
            <v>42819619-J</v>
          </cell>
        </row>
        <row r="84">
          <cell r="A84">
            <v>92</v>
          </cell>
          <cell r="B84" t="str">
            <v>BKT</v>
          </cell>
          <cell r="C84" t="str">
            <v>GRA</v>
          </cell>
          <cell r="D84">
            <v>36000</v>
          </cell>
          <cell r="E84" t="str">
            <v>I</v>
          </cell>
          <cell r="F84" t="str">
            <v>MONZON GONZALEZ, JORGE LUIS</v>
          </cell>
          <cell r="G84" t="str">
            <v>42822062-H</v>
          </cell>
        </row>
        <row r="85">
          <cell r="A85">
            <v>245</v>
          </cell>
          <cell r="B85" t="str">
            <v>SCH</v>
          </cell>
          <cell r="C85" t="str">
            <v>GRA</v>
          </cell>
          <cell r="D85">
            <v>12000</v>
          </cell>
          <cell r="E85" t="str">
            <v>I</v>
          </cell>
          <cell r="F85" t="str">
            <v>JUAN CLAUDIO ALMEIDA SANTAN</v>
          </cell>
          <cell r="G85" t="str">
            <v>42833431-W</v>
          </cell>
          <cell r="H85" t="str">
            <v>BancSabadell</v>
          </cell>
        </row>
        <row r="86">
          <cell r="A86">
            <v>325</v>
          </cell>
          <cell r="B86" t="str">
            <v>SCH</v>
          </cell>
          <cell r="C86" t="str">
            <v>GRA</v>
          </cell>
          <cell r="D86">
            <v>10000</v>
          </cell>
          <cell r="E86" t="str">
            <v>I</v>
          </cell>
          <cell r="F86" t="str">
            <v>MARTIN DE LA FUENTE, IGNACIO</v>
          </cell>
          <cell r="G86" t="str">
            <v>42871064-F</v>
          </cell>
        </row>
        <row r="87">
          <cell r="A87">
            <v>102</v>
          </cell>
          <cell r="B87" t="str">
            <v>SCH</v>
          </cell>
          <cell r="C87" t="str">
            <v>GRA</v>
          </cell>
          <cell r="D87">
            <v>50000</v>
          </cell>
          <cell r="E87" t="str">
            <v>I</v>
          </cell>
          <cell r="F87" t="str">
            <v>ALPUIN MARTINEZ, GERMAN</v>
          </cell>
          <cell r="G87" t="str">
            <v>42900539-L</v>
          </cell>
        </row>
        <row r="88">
          <cell r="A88">
            <v>72</v>
          </cell>
          <cell r="B88" t="str">
            <v xml:space="preserve">CAI </v>
          </cell>
          <cell r="C88" t="str">
            <v>GRA</v>
          </cell>
          <cell r="D88">
            <v>26000</v>
          </cell>
          <cell r="E88" t="str">
            <v>I</v>
          </cell>
          <cell r="F88" t="str">
            <v>DACIA TENORIO HERNÁNDEZ</v>
          </cell>
          <cell r="G88" t="str">
            <v>42918730-V</v>
          </cell>
        </row>
        <row r="89">
          <cell r="A89">
            <v>19</v>
          </cell>
          <cell r="B89" t="str">
            <v>BKT</v>
          </cell>
          <cell r="C89" t="str">
            <v>GRA</v>
          </cell>
          <cell r="D89">
            <v>66000</v>
          </cell>
          <cell r="E89" t="str">
            <v>I</v>
          </cell>
          <cell r="F89" t="str">
            <v>Darias Alvarez, Gregorio Ramón</v>
          </cell>
          <cell r="G89" t="str">
            <v>42939061-Q</v>
          </cell>
          <cell r="H89" t="str">
            <v>BARCLAYS</v>
          </cell>
        </row>
        <row r="90">
          <cell r="A90">
            <v>10</v>
          </cell>
          <cell r="B90" t="str">
            <v>CRC</v>
          </cell>
          <cell r="C90" t="str">
            <v>GRA</v>
          </cell>
          <cell r="D90">
            <v>24000</v>
          </cell>
          <cell r="E90" t="str">
            <v>I</v>
          </cell>
          <cell r="F90" t="str">
            <v>PEÑA RAMIREZ, MARIA DE FATIMA</v>
          </cell>
          <cell r="G90" t="str">
            <v>43240870-L</v>
          </cell>
        </row>
        <row r="91">
          <cell r="A91">
            <v>22</v>
          </cell>
          <cell r="B91" t="str">
            <v>INS</v>
          </cell>
          <cell r="C91" t="str">
            <v>GRA</v>
          </cell>
          <cell r="D91">
            <v>60000</v>
          </cell>
          <cell r="E91" t="str">
            <v>I</v>
          </cell>
          <cell r="F91" t="str">
            <v>De la Coba Ros, José Juan</v>
          </cell>
          <cell r="G91" t="str">
            <v>43242478-V</v>
          </cell>
        </row>
        <row r="92">
          <cell r="A92">
            <v>116</v>
          </cell>
          <cell r="B92" t="str">
            <v>INS</v>
          </cell>
          <cell r="C92" t="str">
            <v>GRA</v>
          </cell>
          <cell r="D92">
            <v>5000</v>
          </cell>
          <cell r="E92" t="str">
            <v>I</v>
          </cell>
          <cell r="F92" t="str">
            <v>García Pérez, Armando Genaro</v>
          </cell>
          <cell r="G92" t="str">
            <v>43248479-S</v>
          </cell>
        </row>
        <row r="93">
          <cell r="A93">
            <v>11</v>
          </cell>
          <cell r="B93" t="str">
            <v>CAQ</v>
          </cell>
          <cell r="C93" t="str">
            <v>GRA</v>
          </cell>
          <cell r="D93">
            <v>30000</v>
          </cell>
          <cell r="E93" t="str">
            <v>I</v>
          </cell>
          <cell r="F93" t="str">
            <v xml:space="preserve">JAEN CAMPOS, FRANCISCO </v>
          </cell>
          <cell r="G93" t="str">
            <v>43254102-A</v>
          </cell>
        </row>
        <row r="94">
          <cell r="A94">
            <v>12</v>
          </cell>
          <cell r="B94" t="str">
            <v>BTO</v>
          </cell>
          <cell r="C94" t="str">
            <v>GRA</v>
          </cell>
          <cell r="D94">
            <v>21000</v>
          </cell>
          <cell r="E94" t="str">
            <v>I</v>
          </cell>
          <cell r="F94" t="str">
            <v>JUAN AGUSTIN ESTEVEZ SANTANA</v>
          </cell>
          <cell r="G94" t="str">
            <v>43268193-H</v>
          </cell>
        </row>
        <row r="95">
          <cell r="A95">
            <v>10</v>
          </cell>
          <cell r="B95" t="str">
            <v>CAQ</v>
          </cell>
          <cell r="C95" t="str">
            <v>GRA</v>
          </cell>
          <cell r="D95">
            <v>15000</v>
          </cell>
          <cell r="E95" t="str">
            <v>I</v>
          </cell>
          <cell r="F95" t="str">
            <v>MEDINA SANCHEZ JUAN CARLOS</v>
          </cell>
          <cell r="G95" t="str">
            <v>43654488-M</v>
          </cell>
        </row>
        <row r="96">
          <cell r="A96">
            <v>7</v>
          </cell>
          <cell r="B96" t="str">
            <v>CRC</v>
          </cell>
          <cell r="C96" t="str">
            <v>GRA</v>
          </cell>
          <cell r="D96">
            <v>17000</v>
          </cell>
          <cell r="E96" t="str">
            <v>I</v>
          </cell>
          <cell r="F96" t="str">
            <v>NAVARRO QUINTANA, CARLOS JAVIER</v>
          </cell>
          <cell r="G96" t="str">
            <v>43661939-G</v>
          </cell>
        </row>
        <row r="97">
          <cell r="A97">
            <v>30</v>
          </cell>
          <cell r="B97" t="str">
            <v>BKT</v>
          </cell>
          <cell r="C97" t="str">
            <v>GRA</v>
          </cell>
          <cell r="D97">
            <v>41000</v>
          </cell>
          <cell r="E97" t="str">
            <v>I</v>
          </cell>
          <cell r="F97" t="str">
            <v>Lang-Lenton Valido, José María</v>
          </cell>
          <cell r="G97" t="str">
            <v>43662930-M</v>
          </cell>
          <cell r="H97" t="str">
            <v>BARCLAYS</v>
          </cell>
        </row>
        <row r="98">
          <cell r="A98">
            <v>89</v>
          </cell>
          <cell r="B98" t="str">
            <v>SCH</v>
          </cell>
          <cell r="C98" t="str">
            <v>GRA</v>
          </cell>
          <cell r="D98">
            <v>66000</v>
          </cell>
          <cell r="E98" t="str">
            <v>I</v>
          </cell>
          <cell r="F98" t="str">
            <v>LOPEZ ALVARADO, MANUEL LUIS</v>
          </cell>
          <cell r="G98" t="str">
            <v>43664851-H</v>
          </cell>
        </row>
        <row r="99">
          <cell r="A99">
            <v>75</v>
          </cell>
          <cell r="B99" t="str">
            <v>INS</v>
          </cell>
          <cell r="C99" t="str">
            <v>GRA</v>
          </cell>
          <cell r="D99">
            <v>8000</v>
          </cell>
          <cell r="E99" t="str">
            <v>I</v>
          </cell>
          <cell r="F99" t="str">
            <v>Guerra Mateo, Carmen Delia</v>
          </cell>
          <cell r="G99" t="str">
            <v>43665061-K</v>
          </cell>
        </row>
        <row r="100">
          <cell r="A100">
            <v>6</v>
          </cell>
          <cell r="B100" t="str">
            <v>CMD</v>
          </cell>
          <cell r="C100" t="str">
            <v>GRA</v>
          </cell>
          <cell r="D100">
            <v>6000</v>
          </cell>
          <cell r="E100" t="str">
            <v xml:space="preserve">I </v>
          </cell>
          <cell r="F100" t="str">
            <v>ALEJANDRO NODA GONZALEZ</v>
          </cell>
          <cell r="G100" t="str">
            <v>43750525-V</v>
          </cell>
        </row>
        <row r="101">
          <cell r="A101">
            <v>88</v>
          </cell>
          <cell r="B101" t="str">
            <v>SCH</v>
          </cell>
          <cell r="C101" t="str">
            <v>GRA</v>
          </cell>
          <cell r="D101">
            <v>66000</v>
          </cell>
          <cell r="E101" t="str">
            <v>I</v>
          </cell>
          <cell r="F101" t="str">
            <v>SANTANA GUERRA, FRANCISCO JAVIER</v>
          </cell>
          <cell r="G101" t="str">
            <v>43762127-G</v>
          </cell>
        </row>
        <row r="102">
          <cell r="A102">
            <v>142</v>
          </cell>
          <cell r="B102" t="str">
            <v>BBV</v>
          </cell>
          <cell r="C102" t="str">
            <v>GRA</v>
          </cell>
          <cell r="D102">
            <v>45000</v>
          </cell>
          <cell r="E102" t="str">
            <v>I</v>
          </cell>
          <cell r="F102" t="str">
            <v>MORILLAS JARILLO, MA.CONSOLAC.</v>
          </cell>
          <cell r="G102" t="str">
            <v>45060098-Q</v>
          </cell>
        </row>
        <row r="103">
          <cell r="A103">
            <v>3</v>
          </cell>
          <cell r="B103" t="str">
            <v>CMD</v>
          </cell>
          <cell r="C103" t="str">
            <v>GRA</v>
          </cell>
          <cell r="D103">
            <v>20000</v>
          </cell>
          <cell r="E103" t="str">
            <v xml:space="preserve">I </v>
          </cell>
          <cell r="F103" t="str">
            <v>NATALIO MARTIN RODRIGUEZ</v>
          </cell>
          <cell r="G103" t="str">
            <v>45068116-F</v>
          </cell>
        </row>
        <row r="104">
          <cell r="A104">
            <v>156</v>
          </cell>
          <cell r="B104" t="str">
            <v>BBV</v>
          </cell>
          <cell r="C104" t="str">
            <v>GRA</v>
          </cell>
          <cell r="D104">
            <v>9000</v>
          </cell>
          <cell r="E104" t="str">
            <v>I</v>
          </cell>
          <cell r="F104" t="str">
            <v>BENITEZ ARMAS, LUZ MARINA</v>
          </cell>
          <cell r="G104" t="str">
            <v>45445209-S</v>
          </cell>
        </row>
        <row r="105">
          <cell r="A105">
            <v>100</v>
          </cell>
          <cell r="B105" t="str">
            <v>BKT</v>
          </cell>
          <cell r="C105" t="str">
            <v>GRA</v>
          </cell>
          <cell r="D105">
            <v>14000</v>
          </cell>
          <cell r="E105" t="str">
            <v>I</v>
          </cell>
          <cell r="F105" t="str">
            <v>MARRERO QUINTANA, MARIA MERCEDES</v>
          </cell>
          <cell r="G105" t="str">
            <v>78443616-T</v>
          </cell>
          <cell r="H105" t="str">
            <v>BARCLAYS</v>
          </cell>
        </row>
        <row r="106">
          <cell r="A106">
            <v>43</v>
          </cell>
          <cell r="B106" t="str">
            <v>INS</v>
          </cell>
          <cell r="C106" t="str">
            <v>GRA</v>
          </cell>
          <cell r="D106">
            <v>80000</v>
          </cell>
          <cell r="E106" t="str">
            <v>I</v>
          </cell>
          <cell r="F106" t="str">
            <v>Martínez Berriel, María del Rosario</v>
          </cell>
          <cell r="G106" t="str">
            <v>78447850-W</v>
          </cell>
        </row>
        <row r="107">
          <cell r="A107">
            <v>52</v>
          </cell>
          <cell r="B107" t="str">
            <v>INS</v>
          </cell>
          <cell r="C107" t="str">
            <v>GRA</v>
          </cell>
          <cell r="D107">
            <v>70000</v>
          </cell>
          <cell r="E107" t="str">
            <v>I</v>
          </cell>
          <cell r="F107" t="str">
            <v>Ortega Arencibia, Manuel Jesús</v>
          </cell>
          <cell r="G107" t="str">
            <v>78464550-G</v>
          </cell>
        </row>
        <row r="108">
          <cell r="A108">
            <v>226</v>
          </cell>
          <cell r="B108" t="str">
            <v>SCH</v>
          </cell>
          <cell r="C108" t="str">
            <v>GRA</v>
          </cell>
          <cell r="D108">
            <v>301000</v>
          </cell>
          <cell r="E108" t="str">
            <v>I</v>
          </cell>
          <cell r="F108" t="str">
            <v>IGUECAR S.A.</v>
          </cell>
          <cell r="G108" t="str">
            <v>A-.35144526</v>
          </cell>
        </row>
        <row r="109">
          <cell r="A109">
            <v>322</v>
          </cell>
          <cell r="B109" t="str">
            <v>SCH</v>
          </cell>
          <cell r="C109" t="str">
            <v>GRA</v>
          </cell>
          <cell r="D109">
            <v>150000</v>
          </cell>
          <cell r="E109" t="str">
            <v>I</v>
          </cell>
          <cell r="F109" t="str">
            <v>HOTELES Y GESTION SA</v>
          </cell>
          <cell r="G109" t="str">
            <v>A-08224545</v>
          </cell>
        </row>
        <row r="110">
          <cell r="A110">
            <v>232</v>
          </cell>
          <cell r="B110" t="str">
            <v>SCH</v>
          </cell>
          <cell r="C110" t="str">
            <v>GRA</v>
          </cell>
          <cell r="D110">
            <v>700000</v>
          </cell>
          <cell r="E110" t="str">
            <v>I</v>
          </cell>
          <cell r="F110" t="str">
            <v>ENCOFRADOS J ALSINA S.A.</v>
          </cell>
          <cell r="G110" t="str">
            <v>A-08332363</v>
          </cell>
        </row>
        <row r="111">
          <cell r="A111">
            <v>137</v>
          </cell>
          <cell r="B111" t="str">
            <v>BKT</v>
          </cell>
          <cell r="C111" t="str">
            <v>GRA</v>
          </cell>
          <cell r="D111">
            <v>1800000</v>
          </cell>
          <cell r="E111" t="str">
            <v>I</v>
          </cell>
          <cell r="F111" t="str">
            <v>BANKINTER S.A.</v>
          </cell>
          <cell r="G111" t="str">
            <v>A-28157360</v>
          </cell>
        </row>
        <row r="112">
          <cell r="A112">
            <v>138</v>
          </cell>
          <cell r="B112" t="str">
            <v>SCH</v>
          </cell>
          <cell r="C112" t="str">
            <v>GRA</v>
          </cell>
          <cell r="D112">
            <v>1000000</v>
          </cell>
          <cell r="E112" t="str">
            <v>I</v>
          </cell>
          <cell r="F112" t="str">
            <v>MONTEBALITO S.A.</v>
          </cell>
          <cell r="G112" t="str">
            <v>A-28294700</v>
          </cell>
        </row>
        <row r="113">
          <cell r="A113">
            <v>155</v>
          </cell>
          <cell r="B113" t="str">
            <v>BBV</v>
          </cell>
          <cell r="C113" t="str">
            <v>GRA</v>
          </cell>
          <cell r="D113">
            <v>1000000</v>
          </cell>
          <cell r="E113" t="str">
            <v>I</v>
          </cell>
          <cell r="F113" t="str">
            <v>VIAJES CORONA, SA</v>
          </cell>
          <cell r="G113" t="str">
            <v>A-28354512</v>
          </cell>
        </row>
        <row r="114">
          <cell r="A114">
            <v>55</v>
          </cell>
          <cell r="B114" t="str">
            <v>BKT</v>
          </cell>
          <cell r="C114" t="str">
            <v>GRA</v>
          </cell>
          <cell r="D114">
            <v>10000</v>
          </cell>
          <cell r="E114" t="str">
            <v>I</v>
          </cell>
          <cell r="F114" t="str">
            <v>VIVIENDAS DE CANTABRIA SA</v>
          </cell>
          <cell r="G114" t="str">
            <v>A-28666139</v>
          </cell>
        </row>
        <row r="115">
          <cell r="A115">
            <v>57</v>
          </cell>
          <cell r="B115" t="str">
            <v>BKT</v>
          </cell>
          <cell r="C115" t="str">
            <v>GRA</v>
          </cell>
          <cell r="D115">
            <v>91000</v>
          </cell>
          <cell r="E115" t="str">
            <v>I</v>
          </cell>
          <cell r="F115" t="str">
            <v>VITEL SA</v>
          </cell>
          <cell r="G115" t="str">
            <v>A-28872133</v>
          </cell>
        </row>
        <row r="116">
          <cell r="A116">
            <v>172</v>
          </cell>
          <cell r="B116" t="str">
            <v>SCH</v>
          </cell>
          <cell r="C116" t="str">
            <v>GRA</v>
          </cell>
          <cell r="D116">
            <v>300000</v>
          </cell>
          <cell r="E116" t="str">
            <v>I</v>
          </cell>
          <cell r="F116" t="str">
            <v>SWEET HOLIDAYS S.A.</v>
          </cell>
          <cell r="G116" t="str">
            <v>A-31144504</v>
          </cell>
        </row>
        <row r="117">
          <cell r="A117">
            <v>75</v>
          </cell>
          <cell r="B117" t="str">
            <v xml:space="preserve">CAI </v>
          </cell>
          <cell r="C117" t="str">
            <v>GRA</v>
          </cell>
          <cell r="D117">
            <v>337000</v>
          </cell>
          <cell r="E117" t="str">
            <v>I</v>
          </cell>
          <cell r="F117" t="str">
            <v>EDITORIAL PRENSA CANARIA S.A</v>
          </cell>
          <cell r="G117" t="str">
            <v>A-35002278</v>
          </cell>
        </row>
        <row r="118">
          <cell r="A118">
            <v>316</v>
          </cell>
          <cell r="B118" t="str">
            <v>SCH</v>
          </cell>
          <cell r="C118" t="str">
            <v>GRA</v>
          </cell>
          <cell r="D118">
            <v>35000</v>
          </cell>
          <cell r="E118" t="str">
            <v>I</v>
          </cell>
          <cell r="F118" t="str">
            <v>INDUSTRIAL AGRICOLA CANARIA SA</v>
          </cell>
          <cell r="G118" t="str">
            <v>A-35002344</v>
          </cell>
        </row>
        <row r="119">
          <cell r="A119">
            <v>47</v>
          </cell>
          <cell r="B119" t="str">
            <v>BBV</v>
          </cell>
          <cell r="C119" t="str">
            <v>GRA</v>
          </cell>
          <cell r="D119">
            <v>69000</v>
          </cell>
          <cell r="E119" t="str">
            <v>I</v>
          </cell>
          <cell r="F119" t="str">
            <v>COMPAÑÍA CANARIA DE PIENSOS SA</v>
          </cell>
          <cell r="G119" t="str">
            <v>A-35005115</v>
          </cell>
        </row>
        <row r="120">
          <cell r="A120">
            <v>131</v>
          </cell>
          <cell r="B120" t="str">
            <v>BKT</v>
          </cell>
          <cell r="C120" t="str">
            <v>GRA</v>
          </cell>
          <cell r="D120">
            <v>1500000</v>
          </cell>
          <cell r="E120" t="str">
            <v>I</v>
          </cell>
          <cell r="F120" t="str">
            <v>DOMINGO ALONSO S A</v>
          </cell>
          <cell r="G120" t="str">
            <v>A-35007376</v>
          </cell>
        </row>
        <row r="121">
          <cell r="A121">
            <v>303</v>
          </cell>
          <cell r="B121" t="str">
            <v>SCH</v>
          </cell>
          <cell r="C121" t="str">
            <v>GRA</v>
          </cell>
          <cell r="D121">
            <v>3000000</v>
          </cell>
          <cell r="E121" t="str">
            <v>I</v>
          </cell>
          <cell r="F121" t="str">
            <v>DOMINGO ALONSO SA</v>
          </cell>
          <cell r="G121" t="str">
            <v>A-35007376</v>
          </cell>
        </row>
        <row r="122">
          <cell r="A122">
            <v>336</v>
          </cell>
          <cell r="B122" t="str">
            <v>SCH</v>
          </cell>
          <cell r="C122" t="str">
            <v>GRA</v>
          </cell>
          <cell r="D122">
            <v>3000000</v>
          </cell>
          <cell r="E122" t="str">
            <v>I</v>
          </cell>
          <cell r="F122" t="str">
            <v>DOMINGO ALONSO, S.A.</v>
          </cell>
          <cell r="G122" t="str">
            <v>A-35007376</v>
          </cell>
          <cell r="H122" t="str">
            <v>BancSabadell</v>
          </cell>
        </row>
        <row r="123">
          <cell r="A123">
            <v>86</v>
          </cell>
          <cell r="B123" t="str">
            <v>BKT</v>
          </cell>
          <cell r="C123" t="str">
            <v>GRA</v>
          </cell>
          <cell r="D123">
            <v>600000</v>
          </cell>
          <cell r="E123" t="str">
            <v>I</v>
          </cell>
          <cell r="F123" t="str">
            <v>ELMASA SA</v>
          </cell>
          <cell r="G123" t="str">
            <v>A-35016245</v>
          </cell>
        </row>
        <row r="124">
          <cell r="A124">
            <v>20</v>
          </cell>
          <cell r="B124" t="str">
            <v>SCH</v>
          </cell>
          <cell r="C124" t="str">
            <v>GRA</v>
          </cell>
          <cell r="D124">
            <v>300000</v>
          </cell>
          <cell r="E124" t="str">
            <v>I</v>
          </cell>
          <cell r="F124" t="str">
            <v>ELECTRICA MASPALOMAS S.A.</v>
          </cell>
          <cell r="G124" t="str">
            <v>A-35016245</v>
          </cell>
        </row>
        <row r="125">
          <cell r="A125">
            <v>290</v>
          </cell>
          <cell r="B125" t="str">
            <v>SCH</v>
          </cell>
          <cell r="C125" t="str">
            <v>GRA</v>
          </cell>
          <cell r="D125">
            <v>40000</v>
          </cell>
          <cell r="E125" t="str">
            <v>I</v>
          </cell>
          <cell r="F125" t="str">
            <v>VIAJES AIREXPRESS SA</v>
          </cell>
          <cell r="G125" t="str">
            <v>A-35016484</v>
          </cell>
        </row>
        <row r="126">
          <cell r="A126">
            <v>21</v>
          </cell>
          <cell r="B126" t="str">
            <v>BTO</v>
          </cell>
          <cell r="C126" t="str">
            <v>GRA</v>
          </cell>
          <cell r="D126">
            <v>45000</v>
          </cell>
          <cell r="E126" t="str">
            <v>I</v>
          </cell>
          <cell r="F126" t="str">
            <v>HIDROKALOR CANARIAS S.A.</v>
          </cell>
          <cell r="G126" t="str">
            <v>A-35019355</v>
          </cell>
        </row>
        <row r="127">
          <cell r="A127">
            <v>116</v>
          </cell>
          <cell r="B127" t="str">
            <v>BKT</v>
          </cell>
          <cell r="C127" t="str">
            <v>GRA</v>
          </cell>
          <cell r="D127">
            <v>14000</v>
          </cell>
          <cell r="E127" t="str">
            <v>I</v>
          </cell>
          <cell r="F127" t="str">
            <v>EXIMPORE SA</v>
          </cell>
          <cell r="G127" t="str">
            <v>A-35019546</v>
          </cell>
        </row>
        <row r="128">
          <cell r="A128">
            <v>307</v>
          </cell>
          <cell r="B128" t="str">
            <v>SCH</v>
          </cell>
          <cell r="C128" t="str">
            <v>GRA</v>
          </cell>
          <cell r="D128">
            <v>160000</v>
          </cell>
          <cell r="E128" t="str">
            <v>I</v>
          </cell>
          <cell r="F128" t="str">
            <v>DISTRICO SA</v>
          </cell>
          <cell r="G128" t="str">
            <v>A-35020957</v>
          </cell>
        </row>
        <row r="129">
          <cell r="A129">
            <v>107</v>
          </cell>
          <cell r="B129" t="str">
            <v>INS</v>
          </cell>
          <cell r="C129" t="str">
            <v>GRA</v>
          </cell>
          <cell r="D129">
            <v>150000</v>
          </cell>
          <cell r="E129" t="str">
            <v>I</v>
          </cell>
          <cell r="F129" t="str">
            <v>Paraiso de Canarias, S.A.</v>
          </cell>
          <cell r="G129" t="str">
            <v>A-35021666</v>
          </cell>
        </row>
        <row r="130">
          <cell r="A130">
            <v>139</v>
          </cell>
          <cell r="B130" t="str">
            <v>BBV</v>
          </cell>
          <cell r="C130" t="str">
            <v>GRA</v>
          </cell>
          <cell r="D130">
            <v>690000</v>
          </cell>
          <cell r="E130" t="str">
            <v>I</v>
          </cell>
          <cell r="F130" t="str">
            <v>DIELECTRO CANARIAS, SA</v>
          </cell>
          <cell r="G130" t="str">
            <v>A-35021781</v>
          </cell>
        </row>
        <row r="131">
          <cell r="A131">
            <v>140</v>
          </cell>
          <cell r="B131" t="str">
            <v>SCH</v>
          </cell>
          <cell r="C131" t="str">
            <v>GRA</v>
          </cell>
          <cell r="D131">
            <v>151000</v>
          </cell>
          <cell r="E131" t="str">
            <v>I</v>
          </cell>
          <cell r="F131" t="str">
            <v>DOMONA S.A</v>
          </cell>
          <cell r="G131" t="str">
            <v>A-35025378</v>
          </cell>
        </row>
        <row r="132">
          <cell r="A132">
            <v>88</v>
          </cell>
          <cell r="B132" t="str">
            <v>BKT</v>
          </cell>
          <cell r="C132" t="str">
            <v>GRA</v>
          </cell>
          <cell r="D132">
            <v>88000</v>
          </cell>
          <cell r="E132" t="str">
            <v>I</v>
          </cell>
          <cell r="F132" t="str">
            <v>JUMARPE S A</v>
          </cell>
          <cell r="G132" t="str">
            <v>A-35025386</v>
          </cell>
        </row>
        <row r="133">
          <cell r="A133">
            <v>63</v>
          </cell>
          <cell r="B133" t="str">
            <v>BKT</v>
          </cell>
          <cell r="C133" t="str">
            <v>GRA</v>
          </cell>
          <cell r="D133">
            <v>215000</v>
          </cell>
          <cell r="E133" t="str">
            <v>I</v>
          </cell>
          <cell r="F133" t="str">
            <v>INSULAR MATERIALES CONSTRUCCION SA</v>
          </cell>
          <cell r="G133" t="str">
            <v>A-35029743</v>
          </cell>
        </row>
        <row r="134">
          <cell r="A134">
            <v>58</v>
          </cell>
          <cell r="B134" t="str">
            <v>BKT</v>
          </cell>
          <cell r="C134" t="str">
            <v>GRA</v>
          </cell>
          <cell r="D134">
            <v>1300000</v>
          </cell>
          <cell r="E134" t="str">
            <v>I</v>
          </cell>
          <cell r="F134" t="str">
            <v>EL CARDONAL SA</v>
          </cell>
          <cell r="G134" t="str">
            <v>A-35032473</v>
          </cell>
        </row>
        <row r="135">
          <cell r="A135">
            <v>138</v>
          </cell>
          <cell r="B135" t="str">
            <v>INS</v>
          </cell>
          <cell r="C135" t="str">
            <v>GRA</v>
          </cell>
          <cell r="D135">
            <v>17000</v>
          </cell>
          <cell r="E135" t="str">
            <v>I</v>
          </cell>
          <cell r="F135" t="str">
            <v>Insular Textilia, S.A.</v>
          </cell>
          <cell r="G135" t="str">
            <v>A-35033349</v>
          </cell>
        </row>
        <row r="136">
          <cell r="A136">
            <v>60</v>
          </cell>
          <cell r="B136" t="str">
            <v>BTO</v>
          </cell>
          <cell r="C136" t="str">
            <v>GRA</v>
          </cell>
          <cell r="D136">
            <v>480000</v>
          </cell>
          <cell r="E136" t="str">
            <v>I</v>
          </cell>
          <cell r="F136" t="str">
            <v>HIJOS DE MOISES RODRIGUEZ GONZALEZ, S.A.</v>
          </cell>
          <cell r="G136" t="str">
            <v>A-35040831</v>
          </cell>
        </row>
        <row r="137">
          <cell r="A137">
            <v>61</v>
          </cell>
          <cell r="B137" t="str">
            <v>SCH</v>
          </cell>
          <cell r="C137" t="str">
            <v>GRA</v>
          </cell>
          <cell r="D137">
            <v>700000</v>
          </cell>
          <cell r="E137" t="str">
            <v>I</v>
          </cell>
          <cell r="F137" t="str">
            <v>HIJOS DE MOISES RODRIGUEZ GONZALEZ</v>
          </cell>
          <cell r="G137" t="str">
            <v>A-35040831</v>
          </cell>
        </row>
        <row r="138">
          <cell r="A138">
            <v>42</v>
          </cell>
          <cell r="B138" t="str">
            <v>BTO</v>
          </cell>
          <cell r="C138" t="str">
            <v>GRA</v>
          </cell>
          <cell r="D138">
            <v>51000</v>
          </cell>
          <cell r="E138" t="str">
            <v>I</v>
          </cell>
          <cell r="F138" t="str">
            <v>ESTEVE GALVAN S.L.</v>
          </cell>
          <cell r="G138" t="str">
            <v>A-35042068</v>
          </cell>
        </row>
        <row r="139">
          <cell r="A139">
            <v>43</v>
          </cell>
          <cell r="B139" t="str">
            <v>SCH</v>
          </cell>
          <cell r="C139" t="str">
            <v>GRA</v>
          </cell>
          <cell r="D139">
            <v>436000</v>
          </cell>
          <cell r="E139" t="str">
            <v>I</v>
          </cell>
          <cell r="F139" t="str">
            <v>COVENCA S.A</v>
          </cell>
          <cell r="G139" t="str">
            <v>A-35043215</v>
          </cell>
        </row>
        <row r="140">
          <cell r="A140">
            <v>43</v>
          </cell>
          <cell r="B140" t="str">
            <v xml:space="preserve">CAI </v>
          </cell>
          <cell r="C140" t="str">
            <v>GRA</v>
          </cell>
          <cell r="D140">
            <v>300000</v>
          </cell>
          <cell r="E140" t="str">
            <v>I</v>
          </cell>
          <cell r="F140" t="str">
            <v>ANIDIA S.A</v>
          </cell>
          <cell r="G140" t="str">
            <v>A-35055169</v>
          </cell>
        </row>
        <row r="141">
          <cell r="A141">
            <v>24</v>
          </cell>
          <cell r="B141" t="str">
            <v>INS</v>
          </cell>
          <cell r="C141" t="str">
            <v>GRA</v>
          </cell>
          <cell r="D141">
            <v>375000</v>
          </cell>
          <cell r="E141" t="str">
            <v>I</v>
          </cell>
          <cell r="F141" t="str">
            <v>Anidia, S.A.</v>
          </cell>
          <cell r="G141" t="str">
            <v>A-35055169</v>
          </cell>
        </row>
        <row r="142">
          <cell r="A142">
            <v>137</v>
          </cell>
          <cell r="B142" t="str">
            <v>SCH</v>
          </cell>
          <cell r="C142" t="str">
            <v>GRA</v>
          </cell>
          <cell r="D142">
            <v>150000</v>
          </cell>
          <cell r="E142" t="str">
            <v>I</v>
          </cell>
          <cell r="F142" t="str">
            <v>ANIDIA S.A.</v>
          </cell>
          <cell r="G142" t="str">
            <v>A-35055169</v>
          </cell>
        </row>
        <row r="143">
          <cell r="A143">
            <v>128</v>
          </cell>
          <cell r="B143" t="str">
            <v>BBV</v>
          </cell>
          <cell r="C143" t="str">
            <v>GRA</v>
          </cell>
          <cell r="D143">
            <v>300000</v>
          </cell>
          <cell r="E143" t="str">
            <v>I</v>
          </cell>
          <cell r="F143" t="str">
            <v>ENAMAR, SA</v>
          </cell>
          <cell r="G143" t="str">
            <v>A-35062207</v>
          </cell>
        </row>
        <row r="144">
          <cell r="A144">
            <v>41</v>
          </cell>
          <cell r="B144" t="str">
            <v>INS</v>
          </cell>
          <cell r="C144" t="str">
            <v>GRA</v>
          </cell>
          <cell r="D144">
            <v>60000</v>
          </cell>
          <cell r="E144" t="str">
            <v>I</v>
          </cell>
          <cell r="F144" t="str">
            <v>Cermeco Las Palmas, S.A.</v>
          </cell>
          <cell r="G144" t="str">
            <v>A-35062793</v>
          </cell>
        </row>
        <row r="145">
          <cell r="A145">
            <v>105</v>
          </cell>
          <cell r="B145" t="str">
            <v xml:space="preserve">CAI </v>
          </cell>
          <cell r="C145" t="str">
            <v>GRA</v>
          </cell>
          <cell r="D145">
            <v>475000</v>
          </cell>
          <cell r="E145" t="str">
            <v>I</v>
          </cell>
          <cell r="F145" t="str">
            <v xml:space="preserve">FRANSARI </v>
          </cell>
          <cell r="G145" t="str">
            <v>A-35066117</v>
          </cell>
        </row>
        <row r="146">
          <cell r="A146">
            <v>147</v>
          </cell>
          <cell r="B146" t="str">
            <v>SCH</v>
          </cell>
          <cell r="C146" t="str">
            <v>GRA</v>
          </cell>
          <cell r="D146">
            <v>15000</v>
          </cell>
          <cell r="E146" t="str">
            <v>I</v>
          </cell>
          <cell r="F146" t="str">
            <v>ACROMOTOR S.A.</v>
          </cell>
          <cell r="G146" t="str">
            <v>A-35071778</v>
          </cell>
        </row>
        <row r="147">
          <cell r="A147">
            <v>93</v>
          </cell>
          <cell r="B147" t="str">
            <v>SCH</v>
          </cell>
          <cell r="C147" t="str">
            <v>GRA</v>
          </cell>
          <cell r="D147">
            <v>100000</v>
          </cell>
          <cell r="E147" t="str">
            <v>I</v>
          </cell>
          <cell r="F147" t="str">
            <v>PRINCIPADO S.A.</v>
          </cell>
          <cell r="G147" t="str">
            <v>A-35073311</v>
          </cell>
        </row>
        <row r="148">
          <cell r="A148">
            <v>106</v>
          </cell>
          <cell r="B148" t="str">
            <v>BBV</v>
          </cell>
          <cell r="C148" t="str">
            <v>GRA</v>
          </cell>
          <cell r="D148">
            <v>17000</v>
          </cell>
          <cell r="E148" t="str">
            <v>I</v>
          </cell>
          <cell r="F148" t="str">
            <v>CLUB HEMODIAL.MASPALOMAS,SA</v>
          </cell>
          <cell r="G148" t="str">
            <v>A-35076975</v>
          </cell>
          <cell r="H148" t="str">
            <v>POPULAR</v>
          </cell>
        </row>
        <row r="149">
          <cell r="A149">
            <v>227</v>
          </cell>
          <cell r="B149" t="str">
            <v>BBV</v>
          </cell>
          <cell r="C149" t="str">
            <v>GRA</v>
          </cell>
          <cell r="D149">
            <v>600000</v>
          </cell>
          <cell r="E149" t="str">
            <v>I</v>
          </cell>
          <cell r="F149" t="str">
            <v>MACHACADORA DOMINGUEZ, SA</v>
          </cell>
          <cell r="G149" t="str">
            <v>A-35077866</v>
          </cell>
        </row>
        <row r="150">
          <cell r="A150">
            <v>122</v>
          </cell>
          <cell r="B150" t="str">
            <v>BKT</v>
          </cell>
          <cell r="C150" t="str">
            <v>GRA</v>
          </cell>
          <cell r="D150">
            <v>600000</v>
          </cell>
          <cell r="E150" t="str">
            <v>I</v>
          </cell>
          <cell r="F150" t="str">
            <v>MACHACADORA DOMINGUEZ SA</v>
          </cell>
          <cell r="G150" t="str">
            <v>A-35077866</v>
          </cell>
        </row>
        <row r="151">
          <cell r="A151">
            <v>103</v>
          </cell>
          <cell r="B151" t="str">
            <v>INS</v>
          </cell>
          <cell r="C151" t="str">
            <v>GRA</v>
          </cell>
          <cell r="D151">
            <v>150000</v>
          </cell>
          <cell r="E151" t="str">
            <v>I</v>
          </cell>
          <cell r="F151" t="str">
            <v>Ferretería Fuerteventura, S.A.</v>
          </cell>
          <cell r="G151" t="str">
            <v>A-35080100</v>
          </cell>
        </row>
        <row r="152">
          <cell r="A152">
            <v>60</v>
          </cell>
          <cell r="B152" t="str">
            <v>BKT</v>
          </cell>
          <cell r="C152" t="str">
            <v>GRA</v>
          </cell>
          <cell r="D152">
            <v>150000</v>
          </cell>
          <cell r="E152" t="str">
            <v>I</v>
          </cell>
          <cell r="F152" t="str">
            <v>CERAMICAS GRIFERIAS Y SANITARIOS SA</v>
          </cell>
          <cell r="G152" t="str">
            <v>A-35084276</v>
          </cell>
        </row>
        <row r="153">
          <cell r="A153">
            <v>26</v>
          </cell>
          <cell r="B153" t="str">
            <v>INS</v>
          </cell>
          <cell r="C153" t="str">
            <v>GRA</v>
          </cell>
          <cell r="D153">
            <v>150000</v>
          </cell>
          <cell r="E153" t="str">
            <v>I</v>
          </cell>
          <cell r="F153" t="str">
            <v>Cerámica, Grifería y Sanitarios, S.A.</v>
          </cell>
          <cell r="G153" t="str">
            <v>A-35084276</v>
          </cell>
        </row>
        <row r="154">
          <cell r="A154">
            <v>217</v>
          </cell>
          <cell r="B154" t="str">
            <v>SCH</v>
          </cell>
          <cell r="C154" t="str">
            <v>GRA</v>
          </cell>
          <cell r="D154">
            <v>300000</v>
          </cell>
          <cell r="E154" t="str">
            <v>I</v>
          </cell>
          <cell r="F154" t="str">
            <v>CERAMICA GRIFERIA Y SANITARIOS S.A.</v>
          </cell>
          <cell r="G154" t="str">
            <v>A-35084276</v>
          </cell>
        </row>
        <row r="155">
          <cell r="A155">
            <v>132</v>
          </cell>
          <cell r="B155" t="str">
            <v>BKT</v>
          </cell>
          <cell r="C155" t="str">
            <v>GRA</v>
          </cell>
          <cell r="D155">
            <v>1000000</v>
          </cell>
          <cell r="E155" t="str">
            <v>I</v>
          </cell>
          <cell r="F155" t="str">
            <v>CANTERAS DE CABO VERDE SA</v>
          </cell>
          <cell r="G155" t="str">
            <v>A-35088277</v>
          </cell>
        </row>
        <row r="156">
          <cell r="A156">
            <v>125</v>
          </cell>
          <cell r="B156" t="str">
            <v>BKT</v>
          </cell>
          <cell r="C156" t="str">
            <v>GRA</v>
          </cell>
          <cell r="D156">
            <v>541000</v>
          </cell>
          <cell r="E156" t="str">
            <v>I</v>
          </cell>
          <cell r="F156" t="str">
            <v>LAS COLORADAS S A</v>
          </cell>
          <cell r="G156" t="str">
            <v>A-35091883</v>
          </cell>
        </row>
        <row r="157">
          <cell r="A157">
            <v>320</v>
          </cell>
          <cell r="B157" t="str">
            <v>SCH</v>
          </cell>
          <cell r="C157" t="str">
            <v>GRA</v>
          </cell>
          <cell r="D157">
            <v>60000</v>
          </cell>
          <cell r="E157" t="str">
            <v>I</v>
          </cell>
          <cell r="F157" t="str">
            <v>VIAJES LAS PALMAS TRAVEL SA</v>
          </cell>
          <cell r="G157" t="str">
            <v>A-35092253</v>
          </cell>
        </row>
        <row r="158">
          <cell r="A158">
            <v>305</v>
          </cell>
          <cell r="B158" t="str">
            <v>SCH</v>
          </cell>
          <cell r="C158" t="str">
            <v>GRA</v>
          </cell>
          <cell r="D158">
            <v>180000</v>
          </cell>
          <cell r="E158" t="str">
            <v>I</v>
          </cell>
          <cell r="F158" t="str">
            <v>DUNA BEACH SA</v>
          </cell>
          <cell r="G158" t="str">
            <v>A-35092303</v>
          </cell>
        </row>
        <row r="159">
          <cell r="A159">
            <v>125</v>
          </cell>
          <cell r="B159" t="str">
            <v>INS</v>
          </cell>
          <cell r="C159" t="str">
            <v>GRA</v>
          </cell>
          <cell r="D159">
            <v>60000</v>
          </cell>
          <cell r="E159" t="str">
            <v>I</v>
          </cell>
          <cell r="F159" t="str">
            <v>Embrocan, S.A.</v>
          </cell>
          <cell r="G159" t="str">
            <v>A-35096528</v>
          </cell>
        </row>
        <row r="160">
          <cell r="A160">
            <v>238</v>
          </cell>
          <cell r="B160" t="str">
            <v>SCH</v>
          </cell>
          <cell r="C160" t="str">
            <v>GRA</v>
          </cell>
          <cell r="D160">
            <v>120000</v>
          </cell>
          <cell r="E160" t="str">
            <v>I</v>
          </cell>
          <cell r="F160" t="str">
            <v>EMBROCAN S.A.</v>
          </cell>
          <cell r="G160" t="str">
            <v>A-35096528</v>
          </cell>
        </row>
        <row r="161">
          <cell r="A161">
            <v>88</v>
          </cell>
          <cell r="B161" t="str">
            <v>BBV</v>
          </cell>
          <cell r="C161" t="str">
            <v>GRA</v>
          </cell>
          <cell r="D161">
            <v>84000</v>
          </cell>
          <cell r="E161" t="str">
            <v>I</v>
          </cell>
          <cell r="F161" t="str">
            <v>INSULAR DE ELECTRICIDAD, SA</v>
          </cell>
          <cell r="G161" t="str">
            <v>A-35098268</v>
          </cell>
        </row>
        <row r="162">
          <cell r="A162">
            <v>19</v>
          </cell>
          <cell r="B162" t="str">
            <v>SCH</v>
          </cell>
          <cell r="C162" t="str">
            <v>GRA</v>
          </cell>
          <cell r="D162">
            <v>300000</v>
          </cell>
          <cell r="E162" t="str">
            <v>I</v>
          </cell>
          <cell r="F162" t="str">
            <v>HIDRAULICA MASPALOMAS S.A.</v>
          </cell>
          <cell r="G162" t="str">
            <v>A-35098649</v>
          </cell>
        </row>
        <row r="163">
          <cell r="A163">
            <v>127</v>
          </cell>
          <cell r="B163" t="str">
            <v>BBV</v>
          </cell>
          <cell r="C163" t="str">
            <v>GRA</v>
          </cell>
          <cell r="D163">
            <v>39000</v>
          </cell>
          <cell r="E163" t="str">
            <v>I</v>
          </cell>
          <cell r="F163" t="str">
            <v>APARTAMENTOS LIBERTY, SA</v>
          </cell>
          <cell r="G163" t="str">
            <v>A-35103886</v>
          </cell>
        </row>
        <row r="164">
          <cell r="A164">
            <v>330</v>
          </cell>
          <cell r="B164" t="str">
            <v>SCH</v>
          </cell>
          <cell r="C164" t="str">
            <v>GRA</v>
          </cell>
          <cell r="D164">
            <v>1528000</v>
          </cell>
          <cell r="E164" t="str">
            <v>I</v>
          </cell>
          <cell r="F164" t="str">
            <v>PUERTO RICO SA</v>
          </cell>
          <cell r="G164" t="str">
            <v>A-35107947</v>
          </cell>
        </row>
        <row r="165">
          <cell r="A165">
            <v>124</v>
          </cell>
          <cell r="B165" t="str">
            <v>BBV</v>
          </cell>
          <cell r="C165" t="str">
            <v>GRA</v>
          </cell>
          <cell r="D165">
            <v>3000</v>
          </cell>
          <cell r="E165" t="str">
            <v>I</v>
          </cell>
          <cell r="F165" t="str">
            <v>MAZCAN, SA</v>
          </cell>
          <cell r="G165" t="str">
            <v>A-35112721</v>
          </cell>
        </row>
        <row r="166">
          <cell r="A166">
            <v>9</v>
          </cell>
          <cell r="B166" t="str">
            <v>BKT</v>
          </cell>
          <cell r="C166" t="str">
            <v>GRA</v>
          </cell>
          <cell r="D166">
            <v>90000</v>
          </cell>
          <cell r="E166" t="str">
            <v>I</v>
          </cell>
          <cell r="F166" t="str">
            <v>RANDY SA</v>
          </cell>
          <cell r="G166" t="str">
            <v>A-35113653</v>
          </cell>
        </row>
        <row r="167">
          <cell r="A167">
            <v>32</v>
          </cell>
          <cell r="B167" t="str">
            <v>BTO</v>
          </cell>
          <cell r="C167" t="str">
            <v>GRA</v>
          </cell>
          <cell r="D167">
            <v>135000</v>
          </cell>
          <cell r="E167" t="str">
            <v>I</v>
          </cell>
          <cell r="F167" t="str">
            <v>EMILIA DOMINGUEZ E HIJOS S.A.</v>
          </cell>
          <cell r="G167" t="str">
            <v>A-35116227</v>
          </cell>
        </row>
        <row r="168">
          <cell r="A168">
            <v>132</v>
          </cell>
          <cell r="B168" t="str">
            <v xml:space="preserve">CAI </v>
          </cell>
          <cell r="C168" t="str">
            <v>GRA</v>
          </cell>
          <cell r="D168">
            <v>60000</v>
          </cell>
          <cell r="E168" t="str">
            <v>I</v>
          </cell>
          <cell r="F168" t="str">
            <v>PALCANARIAS</v>
          </cell>
          <cell r="G168" t="str">
            <v>A-35118132</v>
          </cell>
        </row>
        <row r="169">
          <cell r="A169">
            <v>332</v>
          </cell>
          <cell r="B169" t="str">
            <v>SCH</v>
          </cell>
          <cell r="C169" t="str">
            <v>GRA</v>
          </cell>
          <cell r="D169">
            <v>85000</v>
          </cell>
          <cell r="E169" t="str">
            <v>I</v>
          </cell>
          <cell r="F169" t="str">
            <v>SEBASTIAN SALAZAR SA</v>
          </cell>
          <cell r="G169" t="str">
            <v>A-35126408</v>
          </cell>
        </row>
        <row r="170">
          <cell r="A170">
            <v>227</v>
          </cell>
          <cell r="B170" t="str">
            <v>SCH</v>
          </cell>
          <cell r="C170" t="str">
            <v>GRA</v>
          </cell>
          <cell r="D170">
            <v>180000</v>
          </cell>
          <cell r="E170" t="str">
            <v>I</v>
          </cell>
          <cell r="F170" t="str">
            <v>ALCATUR S.A.</v>
          </cell>
          <cell r="G170" t="str">
            <v>A-35127083</v>
          </cell>
        </row>
        <row r="171">
          <cell r="A171">
            <v>27</v>
          </cell>
          <cell r="B171" t="str">
            <v>SCH</v>
          </cell>
          <cell r="C171" t="str">
            <v>GRA</v>
          </cell>
          <cell r="D171">
            <v>760000</v>
          </cell>
          <cell r="E171" t="str">
            <v>I</v>
          </cell>
          <cell r="F171" t="str">
            <v>SANCHEZ ARENCIBIA S.A.</v>
          </cell>
          <cell r="G171" t="str">
            <v>A-35128008</v>
          </cell>
        </row>
        <row r="172">
          <cell r="A172">
            <v>144</v>
          </cell>
          <cell r="B172" t="str">
            <v>BBV</v>
          </cell>
          <cell r="C172" t="str">
            <v>GRA</v>
          </cell>
          <cell r="D172">
            <v>125000</v>
          </cell>
          <cell r="E172" t="str">
            <v>I</v>
          </cell>
          <cell r="F172" t="str">
            <v>BAZARES MARTEL, SA</v>
          </cell>
          <cell r="G172" t="str">
            <v>A-35128974</v>
          </cell>
        </row>
        <row r="173">
          <cell r="A173">
            <v>54</v>
          </cell>
          <cell r="B173" t="str">
            <v>BTO</v>
          </cell>
          <cell r="C173" t="str">
            <v>GRA</v>
          </cell>
          <cell r="D173">
            <v>300000</v>
          </cell>
          <cell r="E173" t="str">
            <v>I</v>
          </cell>
          <cell r="F173" t="str">
            <v>IMPORTACIONES CANARIAS DE AUTOMOVILES S.A.</v>
          </cell>
          <cell r="G173" t="str">
            <v>A-35135672</v>
          </cell>
        </row>
        <row r="174">
          <cell r="A174">
            <v>87</v>
          </cell>
          <cell r="B174" t="str">
            <v>BKT</v>
          </cell>
          <cell r="C174" t="str">
            <v>GRA</v>
          </cell>
          <cell r="D174">
            <v>81000</v>
          </cell>
          <cell r="E174" t="str">
            <v>I</v>
          </cell>
          <cell r="F174" t="str">
            <v>TALLERES MARTEL SA</v>
          </cell>
          <cell r="G174" t="str">
            <v>A-35147503</v>
          </cell>
        </row>
        <row r="175">
          <cell r="A175">
            <v>143</v>
          </cell>
          <cell r="B175" t="str">
            <v>INS</v>
          </cell>
          <cell r="C175" t="str">
            <v>GRA</v>
          </cell>
          <cell r="D175">
            <v>706000</v>
          </cell>
          <cell r="E175" t="str">
            <v>I</v>
          </cell>
          <cell r="F175" t="str">
            <v>El Paso 2000, S.A.</v>
          </cell>
          <cell r="G175" t="str">
            <v>A-35202928</v>
          </cell>
        </row>
        <row r="176">
          <cell r="A176">
            <v>173</v>
          </cell>
          <cell r="B176" t="str">
            <v>SCH</v>
          </cell>
          <cell r="C176" t="str">
            <v>GRA</v>
          </cell>
          <cell r="D176">
            <v>30000</v>
          </cell>
          <cell r="E176" t="str">
            <v>I</v>
          </cell>
          <cell r="F176" t="str">
            <v>COCARESA SA</v>
          </cell>
          <cell r="G176" t="str">
            <v>A-35204502</v>
          </cell>
          <cell r="H176" t="str">
            <v>BancSabadell</v>
          </cell>
        </row>
        <row r="177">
          <cell r="A177">
            <v>238</v>
          </cell>
          <cell r="B177" t="str">
            <v>BBV</v>
          </cell>
          <cell r="C177" t="str">
            <v>GRA</v>
          </cell>
          <cell r="D177">
            <v>250000</v>
          </cell>
          <cell r="E177" t="str">
            <v>I</v>
          </cell>
          <cell r="F177" t="str">
            <v>ARMADORES PESQUEROS SURESTE,SL</v>
          </cell>
          <cell r="G177" t="str">
            <v>A-35205632</v>
          </cell>
        </row>
        <row r="178">
          <cell r="A178">
            <v>14</v>
          </cell>
          <cell r="B178" t="str">
            <v>CRC</v>
          </cell>
          <cell r="C178" t="str">
            <v>GRA</v>
          </cell>
          <cell r="D178">
            <v>200000</v>
          </cell>
          <cell r="E178" t="str">
            <v>I</v>
          </cell>
          <cell r="F178" t="str">
            <v>ARMADORES PESQUEROS DEL SURESTE S.A.</v>
          </cell>
          <cell r="G178" t="str">
            <v>A-35205632</v>
          </cell>
        </row>
        <row r="179">
          <cell r="A179">
            <v>40</v>
          </cell>
          <cell r="B179" t="str">
            <v>BBV</v>
          </cell>
          <cell r="C179" t="str">
            <v>GRA</v>
          </cell>
          <cell r="D179">
            <v>2000000</v>
          </cell>
          <cell r="E179" t="str">
            <v>I</v>
          </cell>
          <cell r="F179" t="str">
            <v>CONSTRUC.JUSAN CANARIAS S.A.</v>
          </cell>
          <cell r="G179" t="str">
            <v>A-35221795</v>
          </cell>
        </row>
        <row r="180">
          <cell r="A180">
            <v>228</v>
          </cell>
          <cell r="B180" t="str">
            <v>BBV</v>
          </cell>
          <cell r="C180" t="str">
            <v>GRA</v>
          </cell>
          <cell r="D180">
            <v>120000</v>
          </cell>
          <cell r="E180" t="str">
            <v>I</v>
          </cell>
          <cell r="F180" t="str">
            <v>MACACOA, SA</v>
          </cell>
          <cell r="G180" t="str">
            <v>A-35222389</v>
          </cell>
        </row>
        <row r="181">
          <cell r="A181">
            <v>11</v>
          </cell>
          <cell r="B181" t="str">
            <v>CRC</v>
          </cell>
          <cell r="C181" t="str">
            <v>GRA</v>
          </cell>
          <cell r="D181">
            <v>120000</v>
          </cell>
          <cell r="E181" t="str">
            <v>I</v>
          </cell>
          <cell r="F181" t="str">
            <v>ACARPA S.A.</v>
          </cell>
          <cell r="G181" t="str">
            <v>A-35227453</v>
          </cell>
        </row>
        <row r="182">
          <cell r="A182">
            <v>298</v>
          </cell>
          <cell r="B182" t="str">
            <v>SCH</v>
          </cell>
          <cell r="C182" t="str">
            <v>GRA</v>
          </cell>
          <cell r="D182">
            <v>75000</v>
          </cell>
          <cell r="E182" t="str">
            <v>I</v>
          </cell>
          <cell r="F182" t="str">
            <v>INCATAR SA</v>
          </cell>
          <cell r="G182" t="str">
            <v>A-35231380</v>
          </cell>
        </row>
        <row r="183">
          <cell r="A183">
            <v>20</v>
          </cell>
          <cell r="B183" t="str">
            <v>INS</v>
          </cell>
          <cell r="C183" t="str">
            <v>GRA</v>
          </cell>
          <cell r="D183">
            <v>70000</v>
          </cell>
          <cell r="E183" t="str">
            <v>I</v>
          </cell>
          <cell r="F183" t="str">
            <v>Marina del Puerto de la Luz, S.A.</v>
          </cell>
          <cell r="G183" t="str">
            <v>A-35237478</v>
          </cell>
        </row>
        <row r="184">
          <cell r="A184">
            <v>103</v>
          </cell>
          <cell r="B184" t="str">
            <v xml:space="preserve">CAI </v>
          </cell>
          <cell r="C184" t="str">
            <v>GRA</v>
          </cell>
          <cell r="D184">
            <v>4800000</v>
          </cell>
          <cell r="E184" t="str">
            <v>I</v>
          </cell>
          <cell r="F184" t="str">
            <v>SBZ S.A</v>
          </cell>
          <cell r="G184" t="str">
            <v>A-35248509</v>
          </cell>
        </row>
        <row r="185">
          <cell r="A185">
            <v>177</v>
          </cell>
          <cell r="B185" t="str">
            <v>SCH</v>
          </cell>
          <cell r="C185" t="str">
            <v>GRA</v>
          </cell>
          <cell r="D185">
            <v>80000</v>
          </cell>
          <cell r="E185" t="str">
            <v>I</v>
          </cell>
          <cell r="F185" t="str">
            <v>PUNTO LOCAL, S.A.</v>
          </cell>
          <cell r="G185" t="str">
            <v>A-35296367</v>
          </cell>
          <cell r="H185" t="str">
            <v>BancSabadell</v>
          </cell>
        </row>
        <row r="186">
          <cell r="A186">
            <v>104</v>
          </cell>
          <cell r="B186" t="str">
            <v>BBV</v>
          </cell>
          <cell r="C186" t="str">
            <v>GRA</v>
          </cell>
          <cell r="D186">
            <v>18000</v>
          </cell>
          <cell r="E186" t="str">
            <v>I</v>
          </cell>
          <cell r="F186" t="str">
            <v>EXPORTACIONES FOLIAS, SA</v>
          </cell>
          <cell r="G186" t="str">
            <v>A-35330182</v>
          </cell>
          <cell r="H186" t="str">
            <v>POPULAR</v>
          </cell>
        </row>
        <row r="187">
          <cell r="A187">
            <v>104</v>
          </cell>
          <cell r="B187" t="str">
            <v xml:space="preserve">CAI </v>
          </cell>
          <cell r="C187" t="str">
            <v>GRA</v>
          </cell>
          <cell r="D187">
            <v>250000</v>
          </cell>
          <cell r="E187" t="str">
            <v>I</v>
          </cell>
          <cell r="F187" t="str">
            <v>ATLANTIC TUNA SERVICES S.A.</v>
          </cell>
          <cell r="G187" t="str">
            <v>A-35344779</v>
          </cell>
        </row>
        <row r="188">
          <cell r="A188">
            <v>22</v>
          </cell>
          <cell r="B188" t="str">
            <v>SCH</v>
          </cell>
          <cell r="C188" t="str">
            <v>GRA</v>
          </cell>
          <cell r="D188">
            <v>58000</v>
          </cell>
          <cell r="E188" t="str">
            <v>I</v>
          </cell>
          <cell r="F188" t="str">
            <v>CANTE DE BINGO S.A.</v>
          </cell>
          <cell r="G188" t="str">
            <v>A-35346444</v>
          </cell>
        </row>
        <row r="189">
          <cell r="A189">
            <v>229</v>
          </cell>
          <cell r="B189" t="str">
            <v>BBV</v>
          </cell>
          <cell r="C189" t="str">
            <v>GRA</v>
          </cell>
          <cell r="D189">
            <v>450000</v>
          </cell>
          <cell r="E189" t="str">
            <v>I</v>
          </cell>
          <cell r="F189" t="str">
            <v>CANARY MEAT Y FISCH,SA</v>
          </cell>
          <cell r="G189" t="str">
            <v>A-35388925</v>
          </cell>
        </row>
        <row r="190">
          <cell r="A190">
            <v>111</v>
          </cell>
          <cell r="B190" t="str">
            <v>BKT</v>
          </cell>
          <cell r="C190" t="str">
            <v>GRA</v>
          </cell>
          <cell r="D190">
            <v>47000</v>
          </cell>
          <cell r="E190" t="str">
            <v>I</v>
          </cell>
          <cell r="F190" t="str">
            <v>BONTEVITA SA</v>
          </cell>
          <cell r="G190" t="str">
            <v>A-35410646</v>
          </cell>
        </row>
        <row r="191">
          <cell r="A191">
            <v>225</v>
          </cell>
          <cell r="B191" t="str">
            <v>SCH</v>
          </cell>
          <cell r="C191" t="str">
            <v>GRA</v>
          </cell>
          <cell r="D191">
            <v>720000</v>
          </cell>
          <cell r="E191" t="str">
            <v>I</v>
          </cell>
          <cell r="F191" t="str">
            <v>VARADERO CENTER S.L.</v>
          </cell>
          <cell r="G191" t="str">
            <v>A-35425800</v>
          </cell>
        </row>
        <row r="192">
          <cell r="A192">
            <v>148</v>
          </cell>
          <cell r="B192" t="str">
            <v>SCH</v>
          </cell>
          <cell r="C192" t="str">
            <v>GRA</v>
          </cell>
          <cell r="D192">
            <v>8000</v>
          </cell>
          <cell r="E192" t="str">
            <v>I</v>
          </cell>
          <cell r="F192" t="str">
            <v>GRUPO EMPRESARIAL DEL SURESTE S.A.</v>
          </cell>
          <cell r="G192" t="str">
            <v>A-35428184</v>
          </cell>
        </row>
        <row r="193">
          <cell r="A193">
            <v>331</v>
          </cell>
          <cell r="B193" t="str">
            <v>SCH</v>
          </cell>
          <cell r="C193" t="str">
            <v>GRA</v>
          </cell>
          <cell r="D193">
            <v>18000</v>
          </cell>
          <cell r="E193" t="str">
            <v>I</v>
          </cell>
          <cell r="F193" t="str">
            <v>ABC LOCAL SA</v>
          </cell>
          <cell r="G193" t="str">
            <v>A-35431436</v>
          </cell>
        </row>
        <row r="194">
          <cell r="A194">
            <v>145</v>
          </cell>
          <cell r="B194" t="str">
            <v>BBV</v>
          </cell>
          <cell r="C194" t="str">
            <v>GRA</v>
          </cell>
          <cell r="D194">
            <v>17000</v>
          </cell>
          <cell r="E194" t="str">
            <v>I</v>
          </cell>
          <cell r="F194" t="str">
            <v>CONFECCIONES MARTEL TRIANA,SA</v>
          </cell>
          <cell r="G194" t="str">
            <v>A-35475722</v>
          </cell>
        </row>
        <row r="195">
          <cell r="A195">
            <v>131</v>
          </cell>
          <cell r="B195" t="str">
            <v>INS</v>
          </cell>
          <cell r="C195" t="str">
            <v>GRA</v>
          </cell>
          <cell r="D195">
            <v>130000</v>
          </cell>
          <cell r="E195" t="str">
            <v>I</v>
          </cell>
          <cell r="F195" t="str">
            <v>Sociedad de Promoción Económica de Gran Canaria, S.A.</v>
          </cell>
          <cell r="G195" t="str">
            <v>A-35483221</v>
          </cell>
        </row>
        <row r="196">
          <cell r="A196">
            <v>314</v>
          </cell>
          <cell r="B196" t="str">
            <v>SCH</v>
          </cell>
          <cell r="C196" t="str">
            <v>GRA</v>
          </cell>
          <cell r="D196">
            <v>113000</v>
          </cell>
          <cell r="E196" t="str">
            <v>I</v>
          </cell>
          <cell r="F196" t="str">
            <v>MOBILITY CANARIAS SA</v>
          </cell>
          <cell r="G196" t="str">
            <v>A-35486091</v>
          </cell>
        </row>
        <row r="197">
          <cell r="A197">
            <v>150</v>
          </cell>
          <cell r="B197" t="str">
            <v>BBV</v>
          </cell>
          <cell r="C197" t="str">
            <v>GRA</v>
          </cell>
          <cell r="D197">
            <v>89000</v>
          </cell>
          <cell r="E197" t="str">
            <v>I</v>
          </cell>
          <cell r="F197" t="str">
            <v>INPROCANSA CONSTRUCCIONES,SA</v>
          </cell>
          <cell r="G197" t="str">
            <v>A-35521962</v>
          </cell>
        </row>
        <row r="198">
          <cell r="A198">
            <v>306</v>
          </cell>
          <cell r="B198" t="str">
            <v>SCH</v>
          </cell>
          <cell r="C198" t="str">
            <v>GRA</v>
          </cell>
          <cell r="D198">
            <v>140000</v>
          </cell>
          <cell r="E198" t="str">
            <v>I</v>
          </cell>
          <cell r="F198" t="str">
            <v>PANAMERICAN FISH SA</v>
          </cell>
          <cell r="G198" t="str">
            <v>A-35554401</v>
          </cell>
        </row>
        <row r="199">
          <cell r="A199">
            <v>176</v>
          </cell>
          <cell r="B199" t="str">
            <v>SCH</v>
          </cell>
          <cell r="C199" t="str">
            <v>GRA</v>
          </cell>
          <cell r="D199">
            <v>100000</v>
          </cell>
          <cell r="E199" t="str">
            <v>I</v>
          </cell>
          <cell r="F199" t="str">
            <v>ISLAS CANARIAS SA</v>
          </cell>
          <cell r="G199" t="str">
            <v>A-37038825</v>
          </cell>
          <cell r="H199" t="str">
            <v>BancSabadell</v>
          </cell>
        </row>
        <row r="200">
          <cell r="A200">
            <v>324</v>
          </cell>
          <cell r="B200" t="str">
            <v>SCH</v>
          </cell>
          <cell r="C200" t="str">
            <v>GRA</v>
          </cell>
          <cell r="D200">
            <v>3000000</v>
          </cell>
          <cell r="E200" t="str">
            <v>I</v>
          </cell>
          <cell r="F200" t="str">
            <v>MIGUEL TORRES CANARIAS SA</v>
          </cell>
          <cell r="G200" t="str">
            <v>A-38035408</v>
          </cell>
        </row>
        <row r="201">
          <cell r="A201">
            <v>77</v>
          </cell>
          <cell r="B201" t="str">
            <v>BBV</v>
          </cell>
          <cell r="C201" t="str">
            <v>GRA</v>
          </cell>
          <cell r="D201">
            <v>1000000</v>
          </cell>
          <cell r="E201" t="str">
            <v>I</v>
          </cell>
          <cell r="F201" t="str">
            <v>PROMOCIONES LUCEÑA, SA</v>
          </cell>
          <cell r="G201" t="str">
            <v>A-38076865</v>
          </cell>
        </row>
        <row r="202">
          <cell r="A202">
            <v>126</v>
          </cell>
          <cell r="B202" t="str">
            <v>BKT</v>
          </cell>
          <cell r="C202" t="str">
            <v>GRA</v>
          </cell>
          <cell r="D202">
            <v>20000</v>
          </cell>
          <cell r="E202" t="str">
            <v>I</v>
          </cell>
          <cell r="F202" t="str">
            <v>TULIPA S A</v>
          </cell>
          <cell r="G202" t="str">
            <v>A-38101036</v>
          </cell>
        </row>
        <row r="203">
          <cell r="A203">
            <v>21</v>
          </cell>
          <cell r="B203" t="str">
            <v>SCH</v>
          </cell>
          <cell r="C203" t="str">
            <v>GRA</v>
          </cell>
          <cell r="D203">
            <v>371000</v>
          </cell>
          <cell r="E203" t="str">
            <v>I</v>
          </cell>
          <cell r="F203" t="str">
            <v>BINGOS SIETE ISLAS S.A.</v>
          </cell>
          <cell r="G203" t="str">
            <v>A-38211777</v>
          </cell>
        </row>
        <row r="204">
          <cell r="A204">
            <v>317</v>
          </cell>
          <cell r="B204" t="str">
            <v>SCH</v>
          </cell>
          <cell r="C204" t="str">
            <v>GRA</v>
          </cell>
          <cell r="D204">
            <v>1200000</v>
          </cell>
          <cell r="E204" t="str">
            <v>I</v>
          </cell>
          <cell r="F204" t="str">
            <v>LOS ZOCOS SA</v>
          </cell>
          <cell r="G204" t="str">
            <v>A-78058526</v>
          </cell>
        </row>
        <row r="205">
          <cell r="A205">
            <v>4</v>
          </cell>
          <cell r="B205" t="str">
            <v>CMD</v>
          </cell>
          <cell r="C205" t="str">
            <v>GRA</v>
          </cell>
          <cell r="D205">
            <v>2350000</v>
          </cell>
          <cell r="E205" t="str">
            <v xml:space="preserve">I </v>
          </cell>
          <cell r="F205" t="str">
            <v>MAPFRE CAJA SALUD DE SEG. Y REASEG. S.A.</v>
          </cell>
          <cell r="G205" t="str">
            <v>A-79269254</v>
          </cell>
        </row>
        <row r="206">
          <cell r="A206">
            <v>301</v>
          </cell>
          <cell r="B206" t="str">
            <v>SCH</v>
          </cell>
          <cell r="C206" t="str">
            <v>GRA</v>
          </cell>
          <cell r="D206">
            <v>6500000</v>
          </cell>
          <cell r="E206" t="str">
            <v>I</v>
          </cell>
          <cell r="F206" t="str">
            <v>VODAFONE ESPAÑA SA</v>
          </cell>
          <cell r="G206" t="str">
            <v>A-80907397</v>
          </cell>
        </row>
        <row r="207">
          <cell r="A207">
            <v>77</v>
          </cell>
          <cell r="B207" t="str">
            <v xml:space="preserve">CAI </v>
          </cell>
          <cell r="C207" t="str">
            <v>GRA</v>
          </cell>
          <cell r="D207">
            <v>398000</v>
          </cell>
          <cell r="E207" t="str">
            <v>I</v>
          </cell>
          <cell r="F207" t="str">
            <v>EDIFICACIONES RESIDENCIALES CATALANO CANARIAS S.L</v>
          </cell>
          <cell r="G207" t="str">
            <v>B-08374084</v>
          </cell>
        </row>
        <row r="208">
          <cell r="A208">
            <v>302</v>
          </cell>
          <cell r="B208" t="str">
            <v>SCH</v>
          </cell>
          <cell r="C208" t="str">
            <v>GRA</v>
          </cell>
          <cell r="D208">
            <v>40000</v>
          </cell>
          <cell r="E208" t="str">
            <v>I</v>
          </cell>
          <cell r="F208" t="str">
            <v>INTERCAMBIOS Y ADMINISTRACIONES TU</v>
          </cell>
          <cell r="G208" t="str">
            <v>B-35005610</v>
          </cell>
        </row>
        <row r="209">
          <cell r="A209">
            <v>141</v>
          </cell>
          <cell r="B209" t="str">
            <v>INS</v>
          </cell>
          <cell r="C209" t="str">
            <v>GRA</v>
          </cell>
          <cell r="D209">
            <v>2000000</v>
          </cell>
          <cell r="E209" t="str">
            <v>I</v>
          </cell>
          <cell r="F209" t="str">
            <v>Pescenescal, S.L.</v>
          </cell>
          <cell r="G209" t="str">
            <v>B-35007053</v>
          </cell>
        </row>
        <row r="210">
          <cell r="A210">
            <v>244</v>
          </cell>
          <cell r="B210" t="str">
            <v>SCH</v>
          </cell>
          <cell r="C210" t="str">
            <v>GRA</v>
          </cell>
          <cell r="D210">
            <v>67000</v>
          </cell>
          <cell r="E210" t="str">
            <v>I</v>
          </cell>
          <cell r="F210" t="str">
            <v>CTAL DE REPRESENTACIONES CANARIAS, S.L.</v>
          </cell>
          <cell r="G210" t="str">
            <v>B-35010263</v>
          </cell>
          <cell r="H210" t="str">
            <v>BancSabadell</v>
          </cell>
        </row>
        <row r="211">
          <cell r="A211">
            <v>296</v>
          </cell>
          <cell r="B211" t="str">
            <v>SCH</v>
          </cell>
          <cell r="C211" t="str">
            <v>GRA</v>
          </cell>
          <cell r="D211">
            <v>31000</v>
          </cell>
          <cell r="E211" t="str">
            <v>I</v>
          </cell>
          <cell r="F211" t="str">
            <v>INSULAR ASFALTADOS Y CONSTRUCCIONES</v>
          </cell>
          <cell r="G211" t="str">
            <v>B-35012517</v>
          </cell>
        </row>
        <row r="212">
          <cell r="A212">
            <v>61</v>
          </cell>
          <cell r="B212" t="str">
            <v>BKT</v>
          </cell>
          <cell r="C212" t="str">
            <v>GRA</v>
          </cell>
          <cell r="D212">
            <v>301000</v>
          </cell>
          <cell r="E212" t="str">
            <v>I</v>
          </cell>
          <cell r="F212" t="str">
            <v>EXCLUSIVAS ROCA S L</v>
          </cell>
          <cell r="G212" t="str">
            <v>B-35015262</v>
          </cell>
        </row>
        <row r="213">
          <cell r="A213">
            <v>20</v>
          </cell>
          <cell r="B213" t="str">
            <v>BKT</v>
          </cell>
          <cell r="C213" t="str">
            <v>GRA</v>
          </cell>
          <cell r="D213">
            <v>90000</v>
          </cell>
          <cell r="E213" t="str">
            <v>I</v>
          </cell>
          <cell r="F213" t="str">
            <v>Técnicas Submarinas Grau, S.L.</v>
          </cell>
          <cell r="G213" t="str">
            <v>B-35025451</v>
          </cell>
          <cell r="H213" t="str">
            <v>BARCLAYS</v>
          </cell>
        </row>
        <row r="214">
          <cell r="A214">
            <v>146</v>
          </cell>
          <cell r="B214" t="str">
            <v>BBV</v>
          </cell>
          <cell r="C214" t="str">
            <v>GRA</v>
          </cell>
          <cell r="D214">
            <v>450000</v>
          </cell>
          <cell r="E214" t="str">
            <v>I</v>
          </cell>
          <cell r="F214" t="str">
            <v>SUMINISTROS QUIMICOS Y MEDICOS</v>
          </cell>
          <cell r="G214" t="str">
            <v>B-35026020</v>
          </cell>
        </row>
        <row r="215">
          <cell r="A215">
            <v>72</v>
          </cell>
          <cell r="B215" t="str">
            <v>BKT</v>
          </cell>
          <cell r="C215" t="str">
            <v>GRA</v>
          </cell>
          <cell r="D215">
            <v>40000</v>
          </cell>
          <cell r="E215" t="str">
            <v>I</v>
          </cell>
          <cell r="F215" t="str">
            <v>CONTRATAS METALURGICAS, S.L.</v>
          </cell>
          <cell r="G215" t="str">
            <v>B-35026822</v>
          </cell>
          <cell r="H215" t="str">
            <v>BANCO ZARAGOZANO</v>
          </cell>
        </row>
        <row r="216">
          <cell r="A216">
            <v>11</v>
          </cell>
          <cell r="B216" t="str">
            <v>BAT</v>
          </cell>
          <cell r="C216" t="str">
            <v>GRA</v>
          </cell>
          <cell r="D216">
            <v>58000</v>
          </cell>
          <cell r="E216" t="str">
            <v>I</v>
          </cell>
          <cell r="F216" t="str">
            <v>TRACTORTECNIC S.L.</v>
          </cell>
          <cell r="G216" t="str">
            <v>B-35030782</v>
          </cell>
        </row>
        <row r="217">
          <cell r="A217">
            <v>223</v>
          </cell>
          <cell r="B217" t="str">
            <v>BBV</v>
          </cell>
          <cell r="C217" t="str">
            <v>GRA</v>
          </cell>
          <cell r="D217">
            <v>30000</v>
          </cell>
          <cell r="E217" t="str">
            <v>I</v>
          </cell>
          <cell r="F217" t="str">
            <v>NICOL ANDREW ESPAÑOLA, SL</v>
          </cell>
          <cell r="G217" t="str">
            <v>B-35031145</v>
          </cell>
        </row>
        <row r="218">
          <cell r="A218">
            <v>92</v>
          </cell>
          <cell r="B218" t="str">
            <v>SCH</v>
          </cell>
          <cell r="C218" t="str">
            <v>GRA</v>
          </cell>
          <cell r="D218">
            <v>360000</v>
          </cell>
          <cell r="E218" t="str">
            <v>I</v>
          </cell>
          <cell r="F218" t="str">
            <v>CONTRUCCIONES Y ASFALTADOS S.L.</v>
          </cell>
          <cell r="G218" t="str">
            <v>B-35031418</v>
          </cell>
        </row>
        <row r="219">
          <cell r="A219">
            <v>327</v>
          </cell>
          <cell r="B219" t="str">
            <v>SCH</v>
          </cell>
          <cell r="C219" t="str">
            <v>GRA</v>
          </cell>
          <cell r="D219">
            <v>22000</v>
          </cell>
          <cell r="E219" t="str">
            <v>I</v>
          </cell>
          <cell r="F219" t="str">
            <v>ESPECIALIDADES TECICAS ELECTRONICAS SL</v>
          </cell>
          <cell r="G219" t="str">
            <v>B-35035468</v>
          </cell>
        </row>
        <row r="220">
          <cell r="A220">
            <v>328</v>
          </cell>
          <cell r="B220" t="str">
            <v>SCH</v>
          </cell>
          <cell r="C220" t="str">
            <v>GRA</v>
          </cell>
          <cell r="D220">
            <v>210000</v>
          </cell>
          <cell r="E220" t="str">
            <v>I</v>
          </cell>
          <cell r="F220" t="str">
            <v>DORROSA S.L.</v>
          </cell>
          <cell r="G220" t="str">
            <v>B-35039874</v>
          </cell>
        </row>
        <row r="221">
          <cell r="A221">
            <v>304</v>
          </cell>
          <cell r="B221" t="str">
            <v>SCH</v>
          </cell>
          <cell r="C221" t="str">
            <v>GRA</v>
          </cell>
          <cell r="D221">
            <v>300000</v>
          </cell>
          <cell r="E221" t="str">
            <v>I</v>
          </cell>
          <cell r="F221" t="str">
            <v>HONATEL SL</v>
          </cell>
          <cell r="G221" t="str">
            <v>B-35039882</v>
          </cell>
        </row>
        <row r="222">
          <cell r="A222">
            <v>56</v>
          </cell>
          <cell r="B222" t="str">
            <v xml:space="preserve">CAI </v>
          </cell>
          <cell r="C222" t="str">
            <v>GRA</v>
          </cell>
          <cell r="D222">
            <v>60000</v>
          </cell>
          <cell r="E222" t="str">
            <v>I</v>
          </cell>
          <cell r="F222" t="str">
            <v>ELICAN S.L</v>
          </cell>
          <cell r="G222" t="str">
            <v>B-35044239</v>
          </cell>
        </row>
        <row r="223">
          <cell r="A223">
            <v>50</v>
          </cell>
          <cell r="B223" t="str">
            <v>BBV</v>
          </cell>
          <cell r="C223" t="str">
            <v>GRA</v>
          </cell>
          <cell r="D223">
            <v>60000</v>
          </cell>
          <cell r="E223" t="str">
            <v>I</v>
          </cell>
          <cell r="F223" t="str">
            <v>ELECTRICA INDUSTRIAL CANARIA SL</v>
          </cell>
          <cell r="G223" t="str">
            <v>B-35044239</v>
          </cell>
        </row>
        <row r="224">
          <cell r="A224">
            <v>123</v>
          </cell>
          <cell r="B224" t="str">
            <v>BBV</v>
          </cell>
          <cell r="C224" t="str">
            <v>GRA</v>
          </cell>
          <cell r="D224">
            <v>31000</v>
          </cell>
          <cell r="E224" t="str">
            <v>I</v>
          </cell>
          <cell r="F224" t="str">
            <v>COMERCIAL VISVIQUE, SL</v>
          </cell>
          <cell r="G224" t="str">
            <v>B-35051218</v>
          </cell>
        </row>
        <row r="225">
          <cell r="A225">
            <v>140</v>
          </cell>
          <cell r="B225" t="str">
            <v>BBV</v>
          </cell>
          <cell r="C225" t="str">
            <v>GRA</v>
          </cell>
          <cell r="D225">
            <v>36000</v>
          </cell>
          <cell r="E225" t="str">
            <v>I</v>
          </cell>
          <cell r="F225" t="str">
            <v>GRAPASCAN, SL</v>
          </cell>
          <cell r="G225" t="str">
            <v>B-35055862</v>
          </cell>
        </row>
        <row r="226">
          <cell r="A226">
            <v>199</v>
          </cell>
          <cell r="B226" t="str">
            <v>SCH</v>
          </cell>
          <cell r="C226" t="str">
            <v>GRA</v>
          </cell>
          <cell r="D226">
            <v>18000</v>
          </cell>
          <cell r="E226" t="str">
            <v>I</v>
          </cell>
          <cell r="F226" t="str">
            <v>GRAPASCAN S.L.</v>
          </cell>
          <cell r="G226" t="str">
            <v>B-35055862</v>
          </cell>
        </row>
        <row r="227">
          <cell r="A227">
            <v>18</v>
          </cell>
          <cell r="B227" t="str">
            <v>INS</v>
          </cell>
          <cell r="C227" t="str">
            <v>GRA</v>
          </cell>
          <cell r="D227">
            <v>65000</v>
          </cell>
          <cell r="E227" t="str">
            <v>I</v>
          </cell>
          <cell r="F227" t="str">
            <v>Morpul, S.L.</v>
          </cell>
          <cell r="G227" t="str">
            <v>B-35056670</v>
          </cell>
        </row>
        <row r="228">
          <cell r="A228">
            <v>141</v>
          </cell>
          <cell r="B228" t="str">
            <v>BBV</v>
          </cell>
          <cell r="C228" t="str">
            <v>GRA</v>
          </cell>
          <cell r="D228">
            <v>155000</v>
          </cell>
          <cell r="E228" t="str">
            <v>I</v>
          </cell>
          <cell r="F228" t="str">
            <v>COBISEM, SL</v>
          </cell>
          <cell r="G228" t="str">
            <v>B-35058908</v>
          </cell>
        </row>
        <row r="229">
          <cell r="A229">
            <v>105</v>
          </cell>
          <cell r="B229" t="str">
            <v>INS</v>
          </cell>
          <cell r="C229" t="str">
            <v>GRA</v>
          </cell>
          <cell r="D229">
            <v>210000</v>
          </cell>
          <cell r="E229" t="str">
            <v>I</v>
          </cell>
          <cell r="F229" t="str">
            <v>Cobisem, S.L.</v>
          </cell>
          <cell r="G229" t="str">
            <v>B-35058908</v>
          </cell>
        </row>
        <row r="230">
          <cell r="A230">
            <v>64</v>
          </cell>
          <cell r="B230" t="str">
            <v xml:space="preserve">CAI </v>
          </cell>
          <cell r="C230" t="str">
            <v>GRA</v>
          </cell>
          <cell r="D230">
            <v>295000</v>
          </cell>
          <cell r="E230" t="str">
            <v>I</v>
          </cell>
          <cell r="F230" t="str">
            <v>COSTAMAR S.L</v>
          </cell>
          <cell r="G230" t="str">
            <v>B-35060342</v>
          </cell>
        </row>
        <row r="231">
          <cell r="A231">
            <v>121</v>
          </cell>
          <cell r="B231" t="str">
            <v>INS</v>
          </cell>
          <cell r="C231" t="str">
            <v>GRA</v>
          </cell>
          <cell r="D231">
            <v>500000</v>
          </cell>
          <cell r="E231" t="str">
            <v>I</v>
          </cell>
          <cell r="F231" t="str">
            <v>Construcciones Zenon Sánchez Pérez, S.L.</v>
          </cell>
          <cell r="G231" t="str">
            <v>B-35064252</v>
          </cell>
        </row>
        <row r="232">
          <cell r="A232">
            <v>292</v>
          </cell>
          <cell r="B232" t="str">
            <v>SCH</v>
          </cell>
          <cell r="C232" t="str">
            <v>GRA</v>
          </cell>
          <cell r="D232">
            <v>250000</v>
          </cell>
          <cell r="E232" t="str">
            <v>I</v>
          </cell>
          <cell r="F232" t="str">
            <v>CONSTRUCCIONES ZENON SANCHEZ PEREZ</v>
          </cell>
          <cell r="G232" t="str">
            <v>B-35064252</v>
          </cell>
        </row>
        <row r="233">
          <cell r="A233">
            <v>84</v>
          </cell>
          <cell r="B233" t="str">
            <v>BBV</v>
          </cell>
          <cell r="C233" t="str">
            <v>GRA</v>
          </cell>
          <cell r="D233">
            <v>31000</v>
          </cell>
          <cell r="E233" t="str">
            <v>I</v>
          </cell>
          <cell r="F233" t="str">
            <v>COMERCIAL MARQUEZ,SL</v>
          </cell>
          <cell r="G233" t="str">
            <v>B-35064344</v>
          </cell>
        </row>
        <row r="234">
          <cell r="A234">
            <v>37</v>
          </cell>
          <cell r="B234" t="str">
            <v xml:space="preserve">CAI </v>
          </cell>
          <cell r="C234" t="str">
            <v>GRA</v>
          </cell>
          <cell r="D234">
            <v>100000</v>
          </cell>
          <cell r="E234" t="str">
            <v>I</v>
          </cell>
          <cell r="F234" t="str">
            <v>ZURELECTRICA S.L</v>
          </cell>
          <cell r="G234" t="str">
            <v>B-35064856</v>
          </cell>
        </row>
        <row r="235">
          <cell r="A235">
            <v>112</v>
          </cell>
          <cell r="B235" t="str">
            <v>BKT</v>
          </cell>
          <cell r="C235" t="str">
            <v>GRA</v>
          </cell>
          <cell r="D235">
            <v>100000</v>
          </cell>
          <cell r="E235" t="str">
            <v>I</v>
          </cell>
          <cell r="F235" t="str">
            <v>ZURELECTRICA SL</v>
          </cell>
          <cell r="G235" t="str">
            <v>B-35064856</v>
          </cell>
        </row>
        <row r="236">
          <cell r="A236">
            <v>102</v>
          </cell>
          <cell r="B236" t="str">
            <v>BBV</v>
          </cell>
          <cell r="C236" t="str">
            <v>GRA</v>
          </cell>
          <cell r="D236">
            <v>9000</v>
          </cell>
          <cell r="E236" t="str">
            <v>I</v>
          </cell>
          <cell r="F236" t="str">
            <v>MARTELL Y CABRERA, SL</v>
          </cell>
          <cell r="G236" t="str">
            <v>B-35070226</v>
          </cell>
          <cell r="H236" t="str">
            <v>POPULAR</v>
          </cell>
        </row>
        <row r="237">
          <cell r="A237">
            <v>133</v>
          </cell>
          <cell r="B237" t="str">
            <v>INS</v>
          </cell>
          <cell r="C237" t="str">
            <v>GRA</v>
          </cell>
          <cell r="D237">
            <v>18000</v>
          </cell>
          <cell r="E237" t="str">
            <v>I</v>
          </cell>
          <cell r="F237" t="str">
            <v>Luján Grant Thornton Auditores, S.L.</v>
          </cell>
          <cell r="G237" t="str">
            <v>B-35071380</v>
          </cell>
        </row>
        <row r="238">
          <cell r="A238">
            <v>1</v>
          </cell>
          <cell r="B238" t="str">
            <v>BAT</v>
          </cell>
          <cell r="C238" t="str">
            <v>GRA</v>
          </cell>
          <cell r="D238">
            <v>90000</v>
          </cell>
          <cell r="E238" t="str">
            <v>I</v>
          </cell>
          <cell r="F238" t="str">
            <v>ACAYMO SERVICIOS TURISTICOS S.L.</v>
          </cell>
          <cell r="G238" t="str">
            <v>B-35075910</v>
          </cell>
        </row>
        <row r="239">
          <cell r="A239">
            <v>107</v>
          </cell>
          <cell r="B239" t="str">
            <v>BKT</v>
          </cell>
          <cell r="C239" t="str">
            <v>GRA</v>
          </cell>
          <cell r="D239">
            <v>4000</v>
          </cell>
          <cell r="E239" t="str">
            <v>I</v>
          </cell>
          <cell r="F239" t="str">
            <v>COMERCIAL INSULAR DE MAQUINARIA S.L.</v>
          </cell>
          <cell r="G239" t="str">
            <v>B-35079581</v>
          </cell>
        </row>
        <row r="240">
          <cell r="A240">
            <v>52</v>
          </cell>
          <cell r="B240" t="str">
            <v>BKT</v>
          </cell>
          <cell r="C240" t="str">
            <v>GRA</v>
          </cell>
          <cell r="D240">
            <v>301000</v>
          </cell>
          <cell r="E240" t="str">
            <v>I</v>
          </cell>
          <cell r="F240" t="str">
            <v>TROPICAL FILM DE CANARIAS SL</v>
          </cell>
          <cell r="G240" t="str">
            <v>B-35080258</v>
          </cell>
        </row>
        <row r="241">
          <cell r="A241">
            <v>120</v>
          </cell>
          <cell r="B241" t="str">
            <v>BBV</v>
          </cell>
          <cell r="C241" t="str">
            <v>GRA</v>
          </cell>
          <cell r="D241">
            <v>25000</v>
          </cell>
          <cell r="E241" t="str">
            <v>I</v>
          </cell>
          <cell r="F241" t="str">
            <v>FRANSERTON, SL</v>
          </cell>
          <cell r="G241" t="str">
            <v>B-35088855</v>
          </cell>
        </row>
        <row r="242">
          <cell r="A242">
            <v>108</v>
          </cell>
          <cell r="B242" t="str">
            <v>BKT</v>
          </cell>
          <cell r="C242" t="str">
            <v>GRA</v>
          </cell>
          <cell r="D242">
            <v>183000</v>
          </cell>
          <cell r="E242" t="str">
            <v>I</v>
          </cell>
          <cell r="F242" t="str">
            <v>CONSULTORIA DE GESTION S A CONSULGEST</v>
          </cell>
          <cell r="G242" t="str">
            <v>B-35090497</v>
          </cell>
        </row>
        <row r="243">
          <cell r="A243">
            <v>129</v>
          </cell>
          <cell r="B243" t="str">
            <v>BBV</v>
          </cell>
          <cell r="C243" t="str">
            <v>GRA</v>
          </cell>
          <cell r="D243">
            <v>25000</v>
          </cell>
          <cell r="E243" t="str">
            <v>I</v>
          </cell>
          <cell r="F243" t="str">
            <v>COMERCIAL ROFER SL</v>
          </cell>
          <cell r="G243" t="str">
            <v>B-35092923</v>
          </cell>
        </row>
        <row r="244">
          <cell r="A244">
            <v>130</v>
          </cell>
          <cell r="B244" t="str">
            <v>BBV</v>
          </cell>
          <cell r="C244" t="str">
            <v>GRA</v>
          </cell>
          <cell r="D244">
            <v>15000</v>
          </cell>
          <cell r="E244" t="str">
            <v>I</v>
          </cell>
          <cell r="F244" t="str">
            <v>COMERCIAL ROFER SL</v>
          </cell>
          <cell r="G244" t="str">
            <v>B-35092923</v>
          </cell>
        </row>
        <row r="245">
          <cell r="A245">
            <v>131</v>
          </cell>
          <cell r="B245" t="str">
            <v>SCH</v>
          </cell>
          <cell r="C245" t="str">
            <v>GRA</v>
          </cell>
          <cell r="D245">
            <v>30000</v>
          </cell>
          <cell r="E245" t="str">
            <v>I</v>
          </cell>
          <cell r="F245" t="str">
            <v>VALTERRAMAR S.L.</v>
          </cell>
          <cell r="G245" t="str">
            <v>B-35094416</v>
          </cell>
        </row>
        <row r="246">
          <cell r="A246">
            <v>29</v>
          </cell>
          <cell r="B246" t="str">
            <v>SCH</v>
          </cell>
          <cell r="C246" t="str">
            <v>GRA</v>
          </cell>
          <cell r="D246">
            <v>17000</v>
          </cell>
          <cell r="E246" t="str">
            <v>I</v>
          </cell>
          <cell r="F246" t="str">
            <v>AUTOREPUESTOS TENESOYA S.L.</v>
          </cell>
          <cell r="G246" t="str">
            <v>B-35099761</v>
          </cell>
        </row>
        <row r="247">
          <cell r="A247">
            <v>18</v>
          </cell>
          <cell r="B247" t="str">
            <v>BTO</v>
          </cell>
          <cell r="C247" t="str">
            <v>GRA</v>
          </cell>
          <cell r="D247">
            <v>57000</v>
          </cell>
          <cell r="E247" t="str">
            <v>I</v>
          </cell>
          <cell r="F247" t="str">
            <v>SABRE S.L.</v>
          </cell>
          <cell r="G247" t="str">
            <v>B-35102599</v>
          </cell>
        </row>
        <row r="248">
          <cell r="A248">
            <v>222</v>
          </cell>
          <cell r="B248" t="str">
            <v>BBV</v>
          </cell>
          <cell r="C248" t="str">
            <v>GRA</v>
          </cell>
          <cell r="D248">
            <v>5000</v>
          </cell>
          <cell r="E248" t="str">
            <v>I</v>
          </cell>
          <cell r="F248" t="str">
            <v>SERVIC.TURISTICOS CONDOR,SL</v>
          </cell>
          <cell r="G248" t="str">
            <v>B-35103100</v>
          </cell>
        </row>
        <row r="249">
          <cell r="A249">
            <v>223</v>
          </cell>
          <cell r="B249" t="str">
            <v>SCH</v>
          </cell>
          <cell r="C249" t="str">
            <v>GRA</v>
          </cell>
          <cell r="D249">
            <v>1836000</v>
          </cell>
          <cell r="E249" t="str">
            <v>I</v>
          </cell>
          <cell r="F249" t="str">
            <v>AUTOS MACHIN S.L.</v>
          </cell>
          <cell r="G249" t="str">
            <v>B-35104561</v>
          </cell>
        </row>
        <row r="250">
          <cell r="A250">
            <v>137</v>
          </cell>
          <cell r="B250" t="str">
            <v>BBV</v>
          </cell>
          <cell r="C250" t="str">
            <v>GRA</v>
          </cell>
          <cell r="D250">
            <v>4000</v>
          </cell>
          <cell r="E250" t="str">
            <v>I</v>
          </cell>
          <cell r="F250" t="str">
            <v>ESTUDIO MODA, SL</v>
          </cell>
          <cell r="G250" t="str">
            <v>B-35109537</v>
          </cell>
        </row>
        <row r="251">
          <cell r="A251">
            <v>104</v>
          </cell>
          <cell r="B251" t="str">
            <v>SCH</v>
          </cell>
          <cell r="C251" t="str">
            <v>GRA</v>
          </cell>
          <cell r="D251">
            <v>15000</v>
          </cell>
          <cell r="E251" t="str">
            <v>I</v>
          </cell>
          <cell r="F251" t="str">
            <v>COMERCIAL CANARIA DE VENTA COCAVEN</v>
          </cell>
          <cell r="G251" t="str">
            <v>B-35110667</v>
          </cell>
        </row>
        <row r="252">
          <cell r="A252">
            <v>147</v>
          </cell>
          <cell r="B252" t="str">
            <v>BBV</v>
          </cell>
          <cell r="C252" t="str">
            <v>GRA</v>
          </cell>
          <cell r="D252">
            <v>60000</v>
          </cell>
          <cell r="E252" t="str">
            <v>I</v>
          </cell>
          <cell r="F252" t="str">
            <v>MUEBLES BAEZ, SL</v>
          </cell>
          <cell r="G252" t="str">
            <v>B-35111459</v>
          </cell>
        </row>
        <row r="253">
          <cell r="A253">
            <v>233</v>
          </cell>
          <cell r="B253" t="str">
            <v>SCH</v>
          </cell>
          <cell r="C253" t="str">
            <v>GRA</v>
          </cell>
          <cell r="D253">
            <v>100000</v>
          </cell>
          <cell r="E253" t="str">
            <v>I</v>
          </cell>
          <cell r="F253" t="str">
            <v>MUEBLES BAEZ S.L.</v>
          </cell>
          <cell r="G253" t="str">
            <v>B-35111459</v>
          </cell>
        </row>
        <row r="254">
          <cell r="A254">
            <v>66</v>
          </cell>
          <cell r="B254" t="str">
            <v>BKT</v>
          </cell>
          <cell r="C254" t="str">
            <v>GRA</v>
          </cell>
          <cell r="D254">
            <v>9000</v>
          </cell>
          <cell r="E254" t="str">
            <v>I</v>
          </cell>
          <cell r="F254" t="str">
            <v>TONON S.L.</v>
          </cell>
          <cell r="G254" t="str">
            <v>B-35117829</v>
          </cell>
          <cell r="H254" t="str">
            <v>BARCLAYS</v>
          </cell>
        </row>
        <row r="255">
          <cell r="A255">
            <v>62</v>
          </cell>
          <cell r="B255" t="str">
            <v>INS</v>
          </cell>
          <cell r="C255" t="str">
            <v>GRA</v>
          </cell>
          <cell r="D255">
            <v>60000</v>
          </cell>
          <cell r="E255" t="str">
            <v>I</v>
          </cell>
          <cell r="F255" t="str">
            <v>P.D.R. Canarias, S.L.</v>
          </cell>
          <cell r="G255" t="str">
            <v>B-35119742</v>
          </cell>
        </row>
        <row r="256">
          <cell r="A256">
            <v>140</v>
          </cell>
          <cell r="B256" t="str">
            <v>SCH</v>
          </cell>
          <cell r="C256" t="str">
            <v>GRA</v>
          </cell>
          <cell r="D256">
            <v>35000</v>
          </cell>
          <cell r="E256" t="str">
            <v>I</v>
          </cell>
          <cell r="F256" t="str">
            <v>PEP Y MAR S.L.</v>
          </cell>
          <cell r="G256" t="str">
            <v>B-35120518</v>
          </cell>
        </row>
        <row r="257">
          <cell r="A257">
            <v>231</v>
          </cell>
          <cell r="B257" t="str">
            <v>SCH</v>
          </cell>
          <cell r="C257" t="str">
            <v>GRA</v>
          </cell>
          <cell r="D257">
            <v>113000</v>
          </cell>
          <cell r="E257" t="str">
            <v>I</v>
          </cell>
          <cell r="F257" t="str">
            <v>PROMAR S.L.</v>
          </cell>
          <cell r="G257" t="str">
            <v>B-35120609</v>
          </cell>
        </row>
        <row r="258">
          <cell r="A258">
            <v>59</v>
          </cell>
          <cell r="B258" t="str">
            <v>BKT</v>
          </cell>
          <cell r="C258" t="str">
            <v>GRA</v>
          </cell>
          <cell r="D258">
            <v>120000</v>
          </cell>
          <cell r="E258" t="str">
            <v>I</v>
          </cell>
          <cell r="F258" t="str">
            <v>FAMARA SUMINISTROS DE FONTANERIA, S.L.</v>
          </cell>
          <cell r="G258" t="str">
            <v>B-35123157</v>
          </cell>
        </row>
        <row r="259">
          <cell r="A259">
            <v>69</v>
          </cell>
          <cell r="B259" t="str">
            <v xml:space="preserve">CAI </v>
          </cell>
          <cell r="C259" t="str">
            <v>GRA</v>
          </cell>
          <cell r="D259">
            <v>120000</v>
          </cell>
          <cell r="E259" t="str">
            <v>I</v>
          </cell>
          <cell r="F259" t="str">
            <v>FAMARA SUMINISTROS DE FONTANERIA S.L</v>
          </cell>
          <cell r="G259" t="str">
            <v>B-35123157</v>
          </cell>
        </row>
        <row r="260">
          <cell r="A260">
            <v>8</v>
          </cell>
          <cell r="B260" t="str">
            <v>CMD</v>
          </cell>
          <cell r="C260" t="str">
            <v>GRA</v>
          </cell>
          <cell r="D260">
            <v>120000</v>
          </cell>
          <cell r="E260" t="str">
            <v xml:space="preserve">I </v>
          </cell>
          <cell r="F260" t="str">
            <v>FAMARA SUM. DE FONTANERIA, S.L.</v>
          </cell>
          <cell r="G260" t="str">
            <v>B-35123157</v>
          </cell>
          <cell r="H260" t="str">
            <v xml:space="preserve">Deutsche </v>
          </cell>
        </row>
        <row r="261">
          <cell r="A261">
            <v>243</v>
          </cell>
          <cell r="B261" t="str">
            <v>SCH</v>
          </cell>
          <cell r="C261" t="str">
            <v>GRA</v>
          </cell>
          <cell r="D261">
            <v>120000</v>
          </cell>
          <cell r="E261" t="str">
            <v>I</v>
          </cell>
          <cell r="F261" t="str">
            <v>FAMARA SUMINISTRO DE FONTANERIA, S.L.</v>
          </cell>
          <cell r="G261" t="str">
            <v>B-35123157</v>
          </cell>
          <cell r="H261" t="str">
            <v>BancSabadell</v>
          </cell>
        </row>
        <row r="262">
          <cell r="A262">
            <v>130</v>
          </cell>
          <cell r="B262" t="str">
            <v>INS</v>
          </cell>
          <cell r="C262" t="str">
            <v>GRA</v>
          </cell>
          <cell r="D262">
            <v>300000</v>
          </cell>
          <cell r="E262" t="str">
            <v>I</v>
          </cell>
          <cell r="F262" t="str">
            <v>Transportes y Excavaciones Nazaret, S.L.</v>
          </cell>
          <cell r="G262" t="str">
            <v>B-35123959</v>
          </cell>
        </row>
        <row r="263">
          <cell r="A263">
            <v>131</v>
          </cell>
          <cell r="B263" t="str">
            <v>SCH</v>
          </cell>
          <cell r="C263" t="str">
            <v>GRA</v>
          </cell>
          <cell r="D263">
            <v>30000</v>
          </cell>
          <cell r="E263" t="str">
            <v>I</v>
          </cell>
          <cell r="F263" t="str">
            <v>HORDISAN S.L.</v>
          </cell>
          <cell r="G263" t="str">
            <v>B-35126309</v>
          </cell>
        </row>
        <row r="264">
          <cell r="A264">
            <v>64</v>
          </cell>
          <cell r="B264" t="str">
            <v>GEN</v>
          </cell>
          <cell r="C264" t="str">
            <v>GRA</v>
          </cell>
          <cell r="D264">
            <v>11000</v>
          </cell>
          <cell r="E264" t="str">
            <v>I</v>
          </cell>
          <cell r="F264" t="str">
            <v>Jolisol S.L.</v>
          </cell>
          <cell r="G264" t="str">
            <v>B-35127612</v>
          </cell>
        </row>
        <row r="265">
          <cell r="A265">
            <v>76</v>
          </cell>
          <cell r="B265" t="str">
            <v xml:space="preserve">CAI </v>
          </cell>
          <cell r="C265" t="str">
            <v>GRA</v>
          </cell>
          <cell r="D265">
            <v>150000</v>
          </cell>
          <cell r="E265" t="str">
            <v>I</v>
          </cell>
          <cell r="F265" t="str">
            <v>AZUDAUTOS S.L</v>
          </cell>
          <cell r="G265" t="str">
            <v>B-35130889</v>
          </cell>
        </row>
        <row r="266">
          <cell r="A266">
            <v>8</v>
          </cell>
          <cell r="B266" t="str">
            <v>CAQ</v>
          </cell>
          <cell r="C266" t="str">
            <v>GRA</v>
          </cell>
          <cell r="D266">
            <v>238000</v>
          </cell>
          <cell r="E266" t="str">
            <v>I</v>
          </cell>
          <cell r="F266" t="str">
            <v>HUBARA S.L.</v>
          </cell>
          <cell r="G266" t="str">
            <v>B-35135011</v>
          </cell>
        </row>
        <row r="267">
          <cell r="A267">
            <v>321</v>
          </cell>
          <cell r="B267" t="str">
            <v>SCH</v>
          </cell>
          <cell r="C267" t="str">
            <v>GRA</v>
          </cell>
          <cell r="D267">
            <v>5128000</v>
          </cell>
          <cell r="E267" t="str">
            <v>I</v>
          </cell>
          <cell r="F267" t="str">
            <v>YUDAYA SL</v>
          </cell>
          <cell r="G267" t="str">
            <v>B-35137530</v>
          </cell>
        </row>
        <row r="268">
          <cell r="A268">
            <v>237</v>
          </cell>
          <cell r="B268" t="str">
            <v>BBV</v>
          </cell>
          <cell r="C268" t="str">
            <v>GRA</v>
          </cell>
          <cell r="D268">
            <v>2220000</v>
          </cell>
          <cell r="E268" t="str">
            <v>I</v>
          </cell>
          <cell r="F268" t="str">
            <v>YUDAYA, SL</v>
          </cell>
          <cell r="G268" t="str">
            <v>B-35137538</v>
          </cell>
        </row>
        <row r="269">
          <cell r="A269">
            <v>67</v>
          </cell>
          <cell r="B269" t="str">
            <v>BTO</v>
          </cell>
          <cell r="C269" t="str">
            <v>GRA</v>
          </cell>
          <cell r="D269">
            <v>1500000</v>
          </cell>
          <cell r="E269" t="str">
            <v>I</v>
          </cell>
          <cell r="F269" t="str">
            <v>YUDAYA S.L.</v>
          </cell>
          <cell r="G269" t="str">
            <v>B-35137538</v>
          </cell>
        </row>
        <row r="270">
          <cell r="A270">
            <v>121</v>
          </cell>
          <cell r="B270" t="str">
            <v xml:space="preserve">CAI </v>
          </cell>
          <cell r="C270" t="str">
            <v>GRA</v>
          </cell>
          <cell r="D270">
            <v>2220000</v>
          </cell>
          <cell r="E270" t="str">
            <v>I</v>
          </cell>
          <cell r="F270" t="str">
            <v>YUDAYA, S.L</v>
          </cell>
          <cell r="G270" t="str">
            <v>B-35137538</v>
          </cell>
        </row>
        <row r="271">
          <cell r="A271">
            <v>70</v>
          </cell>
          <cell r="B271" t="str">
            <v xml:space="preserve">CAI </v>
          </cell>
          <cell r="C271" t="str">
            <v>GRA</v>
          </cell>
          <cell r="D271">
            <v>57000</v>
          </cell>
          <cell r="E271" t="str">
            <v>I</v>
          </cell>
          <cell r="F271" t="str">
            <v>CANARIFARM S.L</v>
          </cell>
          <cell r="G271" t="str">
            <v>B-35139666</v>
          </cell>
        </row>
        <row r="272">
          <cell r="A272">
            <v>337</v>
          </cell>
          <cell r="B272" t="str">
            <v>SCH</v>
          </cell>
          <cell r="C272" t="str">
            <v>GRA</v>
          </cell>
          <cell r="D272">
            <v>220000</v>
          </cell>
          <cell r="E272" t="str">
            <v>I</v>
          </cell>
          <cell r="F272" t="str">
            <v>SUISCA, S.L.</v>
          </cell>
          <cell r="G272" t="str">
            <v>B-35143452</v>
          </cell>
          <cell r="H272" t="str">
            <v>BancSabadell</v>
          </cell>
        </row>
        <row r="273">
          <cell r="A273">
            <v>118</v>
          </cell>
          <cell r="B273" t="str">
            <v xml:space="preserve">CAI </v>
          </cell>
          <cell r="C273" t="str">
            <v>GRA</v>
          </cell>
          <cell r="D273">
            <v>30000</v>
          </cell>
          <cell r="E273" t="str">
            <v>I</v>
          </cell>
          <cell r="F273" t="str">
            <v>EXPLOTACIONES MAFASCA, S.L.</v>
          </cell>
          <cell r="G273" t="str">
            <v>B-35146182</v>
          </cell>
        </row>
        <row r="274">
          <cell r="A274">
            <v>218</v>
          </cell>
          <cell r="B274" t="str">
            <v>SCH</v>
          </cell>
          <cell r="C274" t="str">
            <v>GRA</v>
          </cell>
          <cell r="D274">
            <v>48000</v>
          </cell>
          <cell r="E274" t="str">
            <v>I</v>
          </cell>
          <cell r="F274" t="str">
            <v>TURAL S.L.</v>
          </cell>
          <cell r="G274" t="str">
            <v>B-35149590</v>
          </cell>
        </row>
        <row r="275">
          <cell r="A275">
            <v>10</v>
          </cell>
          <cell r="B275" t="str">
            <v>BAT</v>
          </cell>
          <cell r="C275" t="str">
            <v>GRA</v>
          </cell>
          <cell r="D275">
            <v>24000</v>
          </cell>
          <cell r="E275" t="str">
            <v>I</v>
          </cell>
          <cell r="F275" t="str">
            <v>ASETAX S.L.</v>
          </cell>
          <cell r="G275" t="str">
            <v>B-35200252</v>
          </cell>
        </row>
        <row r="276">
          <cell r="A276">
            <v>11</v>
          </cell>
          <cell r="B276" t="str">
            <v xml:space="preserve">CAI </v>
          </cell>
          <cell r="C276" t="str">
            <v>GRA</v>
          </cell>
          <cell r="D276">
            <v>60000</v>
          </cell>
          <cell r="E276" t="str">
            <v>I</v>
          </cell>
          <cell r="F276" t="str">
            <v>CANARIAS AMATISTA</v>
          </cell>
          <cell r="G276" t="str">
            <v>B-35200435</v>
          </cell>
        </row>
        <row r="277">
          <cell r="A277">
            <v>56</v>
          </cell>
          <cell r="B277" t="str">
            <v>BKT</v>
          </cell>
          <cell r="C277" t="str">
            <v>GRA</v>
          </cell>
          <cell r="D277">
            <v>80000</v>
          </cell>
          <cell r="E277" t="str">
            <v>I</v>
          </cell>
          <cell r="F277" t="str">
            <v>CONSTRUCCIONES MAQUESA, S.L.</v>
          </cell>
          <cell r="G277" t="str">
            <v>B-35201656</v>
          </cell>
        </row>
        <row r="278">
          <cell r="A278">
            <v>234</v>
          </cell>
          <cell r="B278" t="str">
            <v>SCH</v>
          </cell>
          <cell r="C278" t="str">
            <v>GRA</v>
          </cell>
          <cell r="D278">
            <v>48000</v>
          </cell>
          <cell r="E278" t="str">
            <v>I</v>
          </cell>
          <cell r="F278" t="str">
            <v>BORDONLORENZO S.L.</v>
          </cell>
          <cell r="G278" t="str">
            <v>B-35204767</v>
          </cell>
        </row>
        <row r="279">
          <cell r="A279">
            <v>31</v>
          </cell>
          <cell r="B279" t="str">
            <v>BTO</v>
          </cell>
          <cell r="C279" t="str">
            <v>GRA</v>
          </cell>
          <cell r="D279">
            <v>122000</v>
          </cell>
          <cell r="E279" t="str">
            <v>I</v>
          </cell>
          <cell r="F279" t="str">
            <v>CONSTRUCCIONES CORREA MONTES S.L.</v>
          </cell>
          <cell r="G279" t="str">
            <v>B-35206358</v>
          </cell>
        </row>
        <row r="280">
          <cell r="A280">
            <v>108</v>
          </cell>
          <cell r="B280" t="str">
            <v xml:space="preserve">CAI </v>
          </cell>
          <cell r="C280" t="str">
            <v>GRA</v>
          </cell>
          <cell r="D280">
            <v>70000</v>
          </cell>
          <cell r="E280" t="str">
            <v>I</v>
          </cell>
          <cell r="F280" t="str">
            <v>OBRAS Y SEÑALIZACIONES CANARIAS S.L</v>
          </cell>
          <cell r="G280" t="str">
            <v>B-35206580</v>
          </cell>
        </row>
        <row r="281">
          <cell r="A281">
            <v>230</v>
          </cell>
          <cell r="B281" t="str">
            <v>BBV</v>
          </cell>
          <cell r="C281" t="str">
            <v>GRA</v>
          </cell>
          <cell r="D281">
            <v>500000</v>
          </cell>
          <cell r="E281" t="str">
            <v>I</v>
          </cell>
          <cell r="F281" t="str">
            <v>TORRES OL, SL</v>
          </cell>
          <cell r="G281" t="str">
            <v>B-35206796</v>
          </cell>
        </row>
        <row r="282">
          <cell r="A282">
            <v>231</v>
          </cell>
          <cell r="B282" t="str">
            <v>SCH</v>
          </cell>
          <cell r="C282" t="str">
            <v>GRA</v>
          </cell>
          <cell r="D282">
            <v>1500000</v>
          </cell>
          <cell r="E282" t="str">
            <v>I</v>
          </cell>
          <cell r="F282" t="str">
            <v>PREFABRICADOS ARCHIPIELAGO S.L.</v>
          </cell>
          <cell r="G282" t="str">
            <v>B-35207398</v>
          </cell>
        </row>
        <row r="283">
          <cell r="A283">
            <v>170</v>
          </cell>
          <cell r="B283" t="str">
            <v>SCH</v>
          </cell>
          <cell r="C283" t="str">
            <v>GRA</v>
          </cell>
          <cell r="D283">
            <v>276000</v>
          </cell>
          <cell r="E283" t="str">
            <v>I</v>
          </cell>
          <cell r="F283" t="str">
            <v>AGUAS CRISTOBAL FRANKIS S.L.</v>
          </cell>
          <cell r="G283" t="str">
            <v>B-35207778</v>
          </cell>
        </row>
        <row r="284">
          <cell r="A284">
            <v>139</v>
          </cell>
          <cell r="B284" t="str">
            <v>SCH</v>
          </cell>
          <cell r="C284" t="str">
            <v>GRA</v>
          </cell>
          <cell r="D284">
            <v>20000</v>
          </cell>
          <cell r="E284" t="str">
            <v>I</v>
          </cell>
          <cell r="F284" t="str">
            <v>AUTOMATICOS SENTONIC S.L.</v>
          </cell>
          <cell r="G284" t="str">
            <v>B-35210624</v>
          </cell>
        </row>
        <row r="285">
          <cell r="A285">
            <v>18</v>
          </cell>
          <cell r="B285" t="str">
            <v>SCH</v>
          </cell>
          <cell r="C285" t="str">
            <v>GRA</v>
          </cell>
          <cell r="D285">
            <v>200000</v>
          </cell>
          <cell r="E285" t="str">
            <v>I</v>
          </cell>
          <cell r="F285" t="str">
            <v>URBANIZACION LA CISTERNA S.L.</v>
          </cell>
          <cell r="G285" t="str">
            <v>B-35218098</v>
          </cell>
        </row>
        <row r="286">
          <cell r="A286">
            <v>17</v>
          </cell>
          <cell r="B286" t="str">
            <v>SCH</v>
          </cell>
          <cell r="C286" t="str">
            <v>GRA</v>
          </cell>
          <cell r="D286">
            <v>100000</v>
          </cell>
          <cell r="E286" t="str">
            <v>I</v>
          </cell>
          <cell r="F286" t="str">
            <v>PROMOTORA LA LUMBRE S.L.</v>
          </cell>
          <cell r="G286" t="str">
            <v>B-35218379</v>
          </cell>
        </row>
        <row r="287">
          <cell r="A287">
            <v>106</v>
          </cell>
          <cell r="B287" t="str">
            <v>INS</v>
          </cell>
          <cell r="C287" t="str">
            <v>GRA</v>
          </cell>
          <cell r="D287">
            <v>18000</v>
          </cell>
          <cell r="E287" t="str">
            <v>I</v>
          </cell>
          <cell r="F287" t="str">
            <v>Galdacon, S.L.</v>
          </cell>
          <cell r="G287" t="str">
            <v>B-35223262</v>
          </cell>
        </row>
        <row r="288">
          <cell r="A288">
            <v>136</v>
          </cell>
          <cell r="B288" t="str">
            <v>INS</v>
          </cell>
          <cell r="C288" t="str">
            <v>GRA</v>
          </cell>
          <cell r="D288">
            <v>24000</v>
          </cell>
          <cell r="E288" t="str">
            <v>I</v>
          </cell>
          <cell r="F288" t="str">
            <v>Estudios y Proyectos Industriales Juan Armas, S.L.</v>
          </cell>
          <cell r="G288" t="str">
            <v>B-35227644</v>
          </cell>
        </row>
        <row r="289">
          <cell r="A289">
            <v>123</v>
          </cell>
          <cell r="B289" t="str">
            <v>INS</v>
          </cell>
          <cell r="C289" t="str">
            <v>GRA</v>
          </cell>
          <cell r="D289">
            <v>85000</v>
          </cell>
          <cell r="E289" t="str">
            <v>I</v>
          </cell>
          <cell r="F289" t="str">
            <v>Montajes Elect. Herbania, S.L.</v>
          </cell>
          <cell r="G289" t="str">
            <v>B-35228709</v>
          </cell>
        </row>
        <row r="290">
          <cell r="A290">
            <v>180</v>
          </cell>
          <cell r="B290" t="str">
            <v>BBV</v>
          </cell>
          <cell r="C290" t="str">
            <v>GRA</v>
          </cell>
          <cell r="D290">
            <v>29000</v>
          </cell>
          <cell r="E290" t="str">
            <v>I</v>
          </cell>
          <cell r="F290" t="str">
            <v>ROTAY, SL</v>
          </cell>
          <cell r="G290" t="str">
            <v>B-35232925</v>
          </cell>
          <cell r="H290" t="str">
            <v>POPULAR</v>
          </cell>
        </row>
        <row r="291">
          <cell r="A291">
            <v>40</v>
          </cell>
          <cell r="B291" t="str">
            <v>BKT</v>
          </cell>
          <cell r="C291" t="str">
            <v>GRA</v>
          </cell>
          <cell r="D291">
            <v>57000</v>
          </cell>
          <cell r="E291" t="str">
            <v>I</v>
          </cell>
          <cell r="F291" t="str">
            <v>Rotay, S.L.</v>
          </cell>
          <cell r="G291" t="str">
            <v>B-35232925</v>
          </cell>
          <cell r="H291" t="str">
            <v>BARCLAYS</v>
          </cell>
        </row>
        <row r="292">
          <cell r="A292">
            <v>86</v>
          </cell>
          <cell r="B292" t="str">
            <v>BBV</v>
          </cell>
          <cell r="C292" t="str">
            <v>GRA</v>
          </cell>
          <cell r="D292">
            <v>7000</v>
          </cell>
          <cell r="E292" t="str">
            <v>I</v>
          </cell>
          <cell r="F292" t="str">
            <v>MARTELL Y DIAZ, SL</v>
          </cell>
          <cell r="G292" t="str">
            <v>B-35234186</v>
          </cell>
        </row>
        <row r="293">
          <cell r="A293">
            <v>24</v>
          </cell>
          <cell r="B293" t="str">
            <v>BTO</v>
          </cell>
          <cell r="C293" t="str">
            <v>GRA</v>
          </cell>
          <cell r="D293">
            <v>125000</v>
          </cell>
          <cell r="E293" t="str">
            <v>I</v>
          </cell>
          <cell r="F293" t="str">
            <v>FMD S.L.</v>
          </cell>
          <cell r="G293" t="str">
            <v>B-35240167</v>
          </cell>
        </row>
        <row r="294">
          <cell r="A294">
            <v>12</v>
          </cell>
          <cell r="B294" t="str">
            <v>CAQ</v>
          </cell>
          <cell r="C294" t="str">
            <v>GRA</v>
          </cell>
          <cell r="D294">
            <v>60000</v>
          </cell>
          <cell r="E294" t="str">
            <v>I</v>
          </cell>
          <cell r="F294" t="str">
            <v>BOISSIER Y ASOCIADOS, S.L.</v>
          </cell>
          <cell r="G294" t="str">
            <v>B-35240803</v>
          </cell>
        </row>
        <row r="295">
          <cell r="A295">
            <v>115</v>
          </cell>
          <cell r="B295" t="str">
            <v>BKT</v>
          </cell>
          <cell r="C295" t="str">
            <v>GRA</v>
          </cell>
          <cell r="D295">
            <v>15000</v>
          </cell>
          <cell r="E295" t="str">
            <v>I</v>
          </cell>
          <cell r="F295" t="str">
            <v>TECNO TAXIMETRO S L</v>
          </cell>
          <cell r="G295" t="str">
            <v>B-35243864</v>
          </cell>
        </row>
        <row r="296">
          <cell r="A296">
            <v>85</v>
          </cell>
          <cell r="B296" t="str">
            <v>BBV</v>
          </cell>
          <cell r="C296" t="str">
            <v>GRA</v>
          </cell>
          <cell r="D296">
            <v>10000</v>
          </cell>
          <cell r="E296" t="str">
            <v>I</v>
          </cell>
          <cell r="F296" t="str">
            <v>INAKASA SL</v>
          </cell>
          <cell r="G296" t="str">
            <v>B-35244912</v>
          </cell>
        </row>
        <row r="297">
          <cell r="A297">
            <v>295</v>
          </cell>
          <cell r="B297" t="str">
            <v>SCH</v>
          </cell>
          <cell r="C297" t="str">
            <v>GRA</v>
          </cell>
          <cell r="D297">
            <v>75000</v>
          </cell>
          <cell r="E297" t="str">
            <v>I</v>
          </cell>
          <cell r="F297" t="str">
            <v>BOVAFE SL</v>
          </cell>
          <cell r="G297" t="str">
            <v>B-35244961</v>
          </cell>
        </row>
        <row r="298">
          <cell r="A298">
            <v>333</v>
          </cell>
          <cell r="B298" t="str">
            <v>SCH</v>
          </cell>
          <cell r="C298" t="str">
            <v>GRA</v>
          </cell>
          <cell r="D298">
            <v>100000</v>
          </cell>
          <cell r="E298" t="str">
            <v>I</v>
          </cell>
          <cell r="F298" t="str">
            <v>JUMITEL, S.L.</v>
          </cell>
          <cell r="G298" t="str">
            <v>B-35246891</v>
          </cell>
          <cell r="H298" t="str">
            <v>BancSabadell</v>
          </cell>
        </row>
        <row r="299">
          <cell r="A299">
            <v>63</v>
          </cell>
          <cell r="B299" t="str">
            <v>GEN</v>
          </cell>
          <cell r="C299" t="str">
            <v>GRA</v>
          </cell>
          <cell r="D299">
            <v>25000</v>
          </cell>
          <cell r="E299" t="str">
            <v>I</v>
          </cell>
          <cell r="F299" t="str">
            <v>Mercamax S.L.</v>
          </cell>
          <cell r="G299" t="str">
            <v>B-35256031</v>
          </cell>
        </row>
        <row r="300">
          <cell r="A300">
            <v>233</v>
          </cell>
          <cell r="B300" t="str">
            <v>BBV</v>
          </cell>
          <cell r="C300" t="str">
            <v>GRA</v>
          </cell>
          <cell r="D300">
            <v>36000</v>
          </cell>
          <cell r="E300" t="str">
            <v>I</v>
          </cell>
          <cell r="F300" t="str">
            <v>RUDICON, SL</v>
          </cell>
          <cell r="G300" t="str">
            <v>B-35256668</v>
          </cell>
        </row>
        <row r="301">
          <cell r="A301">
            <v>120</v>
          </cell>
          <cell r="B301" t="str">
            <v>INS</v>
          </cell>
          <cell r="C301" t="str">
            <v>GRA</v>
          </cell>
          <cell r="D301">
            <v>60000</v>
          </cell>
          <cell r="E301" t="str">
            <v>I</v>
          </cell>
          <cell r="F301" t="str">
            <v>Rodriauto Carrizal, S.L.</v>
          </cell>
          <cell r="G301" t="str">
            <v>B-35259514</v>
          </cell>
        </row>
        <row r="302">
          <cell r="A302">
            <v>221</v>
          </cell>
          <cell r="B302" t="str">
            <v>SCH</v>
          </cell>
          <cell r="C302" t="str">
            <v>GRA</v>
          </cell>
          <cell r="D302">
            <v>150000</v>
          </cell>
          <cell r="E302" t="str">
            <v>I</v>
          </cell>
          <cell r="F302" t="str">
            <v>NOSOLOSOL S.L.</v>
          </cell>
          <cell r="G302" t="str">
            <v>B-35261767</v>
          </cell>
        </row>
        <row r="303">
          <cell r="A303">
            <v>104</v>
          </cell>
          <cell r="B303" t="str">
            <v>INS</v>
          </cell>
          <cell r="C303" t="str">
            <v>GRA</v>
          </cell>
          <cell r="D303">
            <v>24000</v>
          </cell>
          <cell r="E303" t="str">
            <v>I</v>
          </cell>
          <cell r="F303" t="str">
            <v>Caripro, S.L.</v>
          </cell>
          <cell r="G303" t="str">
            <v>B-35268762</v>
          </cell>
        </row>
        <row r="304">
          <cell r="A304">
            <v>49</v>
          </cell>
          <cell r="B304" t="str">
            <v>BKT</v>
          </cell>
          <cell r="C304" t="str">
            <v>GRA</v>
          </cell>
          <cell r="D304">
            <v>89000</v>
          </cell>
          <cell r="E304" t="str">
            <v>I</v>
          </cell>
          <cell r="F304" t="str">
            <v>PE/ANIEVES SL</v>
          </cell>
          <cell r="G304" t="str">
            <v>B-35271543</v>
          </cell>
        </row>
        <row r="305">
          <cell r="A305">
            <v>87</v>
          </cell>
          <cell r="B305" t="str">
            <v>BBV</v>
          </cell>
          <cell r="C305" t="str">
            <v>GRA</v>
          </cell>
          <cell r="D305">
            <v>421000</v>
          </cell>
          <cell r="E305" t="str">
            <v>I</v>
          </cell>
          <cell r="F305" t="str">
            <v>ALFA 90 GESTION E INVERSION SL</v>
          </cell>
          <cell r="G305" t="str">
            <v>B-35275205</v>
          </cell>
        </row>
        <row r="306">
          <cell r="A306">
            <v>308</v>
          </cell>
          <cell r="B306" t="str">
            <v>SCH</v>
          </cell>
          <cell r="C306" t="str">
            <v>GRA</v>
          </cell>
          <cell r="D306">
            <v>30000</v>
          </cell>
          <cell r="E306" t="str">
            <v>I</v>
          </cell>
          <cell r="F306" t="str">
            <v>BRAVOSUR SL</v>
          </cell>
          <cell r="G306" t="str">
            <v>B-35283431</v>
          </cell>
        </row>
        <row r="307">
          <cell r="A307">
            <v>70</v>
          </cell>
          <cell r="B307" t="str">
            <v>GEN</v>
          </cell>
          <cell r="C307" t="str">
            <v>GRA</v>
          </cell>
          <cell r="D307">
            <v>38000</v>
          </cell>
          <cell r="E307" t="str">
            <v>I</v>
          </cell>
          <cell r="F307" t="str">
            <v>Herafruit S.L.U.</v>
          </cell>
          <cell r="G307" t="str">
            <v>B-35283951</v>
          </cell>
        </row>
        <row r="308">
          <cell r="A308">
            <v>117</v>
          </cell>
          <cell r="B308" t="str">
            <v>BKT</v>
          </cell>
          <cell r="C308" t="str">
            <v>GRA</v>
          </cell>
          <cell r="D308">
            <v>18000</v>
          </cell>
          <cell r="E308" t="str">
            <v>I</v>
          </cell>
          <cell r="F308" t="str">
            <v>CATELSA SL</v>
          </cell>
          <cell r="G308" t="str">
            <v>B-35287994</v>
          </cell>
        </row>
        <row r="309">
          <cell r="A309">
            <v>76</v>
          </cell>
          <cell r="B309" t="str">
            <v>BBV</v>
          </cell>
          <cell r="C309" t="str">
            <v>GRA</v>
          </cell>
          <cell r="D309">
            <v>181000</v>
          </cell>
          <cell r="E309" t="str">
            <v>I</v>
          </cell>
          <cell r="F309" t="str">
            <v>HERMANOS MEDINA CAZORLA, SL</v>
          </cell>
          <cell r="G309" t="str">
            <v>B-35288091</v>
          </cell>
        </row>
        <row r="310">
          <cell r="A310">
            <v>149</v>
          </cell>
          <cell r="B310" t="str">
            <v>BBV</v>
          </cell>
          <cell r="C310" t="str">
            <v>GRA</v>
          </cell>
          <cell r="D310">
            <v>12000</v>
          </cell>
          <cell r="E310" t="str">
            <v>I</v>
          </cell>
          <cell r="F310" t="str">
            <v>PUENTE DE PLATA,SL</v>
          </cell>
          <cell r="G310" t="str">
            <v>B-35290675</v>
          </cell>
        </row>
        <row r="311">
          <cell r="A311">
            <v>13</v>
          </cell>
          <cell r="B311" t="str">
            <v xml:space="preserve">CAI </v>
          </cell>
          <cell r="C311" t="str">
            <v>GRA</v>
          </cell>
          <cell r="D311">
            <v>600000</v>
          </cell>
          <cell r="E311" t="str">
            <v>I</v>
          </cell>
          <cell r="F311" t="str">
            <v>SANCHEZ TINOCO S.L</v>
          </cell>
          <cell r="G311" t="str">
            <v>B-35291947</v>
          </cell>
        </row>
        <row r="312">
          <cell r="A312">
            <v>52</v>
          </cell>
          <cell r="B312" t="str">
            <v>BBV</v>
          </cell>
          <cell r="C312" t="str">
            <v>GRA</v>
          </cell>
          <cell r="D312">
            <v>75000</v>
          </cell>
          <cell r="E312" t="str">
            <v>I</v>
          </cell>
          <cell r="F312" t="str">
            <v>YUDIGAR CANARIAS S.L.</v>
          </cell>
          <cell r="G312" t="str">
            <v>B-35292754</v>
          </cell>
          <cell r="H312" t="str">
            <v>POPULAR</v>
          </cell>
        </row>
        <row r="313">
          <cell r="A313">
            <v>50</v>
          </cell>
          <cell r="B313" t="str">
            <v>BKT</v>
          </cell>
          <cell r="C313" t="str">
            <v>GRA</v>
          </cell>
          <cell r="D313">
            <v>32000</v>
          </cell>
          <cell r="E313" t="str">
            <v>I</v>
          </cell>
          <cell r="F313" t="str">
            <v>MATA CANARIA SL</v>
          </cell>
          <cell r="G313" t="str">
            <v>B-35298579</v>
          </cell>
        </row>
        <row r="314">
          <cell r="A314">
            <v>27</v>
          </cell>
          <cell r="B314" t="str">
            <v xml:space="preserve">CAI </v>
          </cell>
          <cell r="C314" t="str">
            <v>GRA</v>
          </cell>
          <cell r="D314">
            <v>90000</v>
          </cell>
          <cell r="E314" t="str">
            <v>I</v>
          </cell>
          <cell r="F314" t="str">
            <v>CONSTRUCCIONES Y PROMOCIONES JOPENAN S.L</v>
          </cell>
          <cell r="G314" t="str">
            <v>B-35300953</v>
          </cell>
        </row>
        <row r="315">
          <cell r="A315">
            <v>224</v>
          </cell>
          <cell r="B315" t="str">
            <v>SCH</v>
          </cell>
          <cell r="C315" t="str">
            <v>GRA</v>
          </cell>
          <cell r="D315">
            <v>187000</v>
          </cell>
          <cell r="E315" t="str">
            <v>I</v>
          </cell>
          <cell r="F315" t="str">
            <v>LORCAR ASESORES S.L.</v>
          </cell>
          <cell r="G315" t="str">
            <v>B-35302884</v>
          </cell>
        </row>
        <row r="316">
          <cell r="A316">
            <v>9</v>
          </cell>
          <cell r="B316" t="str">
            <v>CRC</v>
          </cell>
          <cell r="C316" t="str">
            <v>GRA</v>
          </cell>
          <cell r="D316">
            <v>1200000</v>
          </cell>
          <cell r="E316" t="str">
            <v>I</v>
          </cell>
          <cell r="F316" t="str">
            <v>PUERTO CALMA MARKETING S.L.</v>
          </cell>
          <cell r="G316" t="str">
            <v>B-35304005</v>
          </cell>
        </row>
        <row r="317">
          <cell r="A317">
            <v>62</v>
          </cell>
          <cell r="B317" t="str">
            <v>BKT</v>
          </cell>
          <cell r="C317" t="str">
            <v>GRA</v>
          </cell>
          <cell r="D317">
            <v>32000</v>
          </cell>
          <cell r="E317" t="str">
            <v>I</v>
          </cell>
          <cell r="F317" t="str">
            <v>IMPDISCARN SL</v>
          </cell>
          <cell r="G317" t="str">
            <v>B-35311331</v>
          </cell>
        </row>
        <row r="318">
          <cell r="A318">
            <v>109</v>
          </cell>
          <cell r="B318" t="str">
            <v>BKT</v>
          </cell>
          <cell r="C318" t="str">
            <v>GRA</v>
          </cell>
          <cell r="D318">
            <v>4000</v>
          </cell>
          <cell r="E318" t="str">
            <v>I</v>
          </cell>
          <cell r="F318" t="str">
            <v>BISUMIR,S.L.</v>
          </cell>
          <cell r="G318" t="str">
            <v>B-35314400</v>
          </cell>
        </row>
        <row r="319">
          <cell r="A319">
            <v>103</v>
          </cell>
          <cell r="B319" t="str">
            <v>SCH</v>
          </cell>
          <cell r="C319" t="str">
            <v>GRA</v>
          </cell>
          <cell r="D319">
            <v>44000</v>
          </cell>
          <cell r="E319" t="str">
            <v>I</v>
          </cell>
          <cell r="F319" t="str">
            <v>LIBRERÍA PAPELERIA FAJADO S.L.</v>
          </cell>
          <cell r="G319" t="str">
            <v>B-35315969</v>
          </cell>
        </row>
        <row r="320">
          <cell r="A320">
            <v>246</v>
          </cell>
          <cell r="B320" t="str">
            <v>SCH</v>
          </cell>
          <cell r="C320" t="str">
            <v>GRA</v>
          </cell>
          <cell r="D320">
            <v>60000</v>
          </cell>
          <cell r="E320" t="str">
            <v>I</v>
          </cell>
          <cell r="F320" t="str">
            <v>ROCATRONIC, S.L.</v>
          </cell>
          <cell r="G320" t="str">
            <v>B-35316983</v>
          </cell>
          <cell r="H320" t="str">
            <v>BancSabadell</v>
          </cell>
        </row>
        <row r="321">
          <cell r="A321">
            <v>20</v>
          </cell>
          <cell r="B321" t="str">
            <v>BTO</v>
          </cell>
          <cell r="C321" t="str">
            <v>GRA</v>
          </cell>
          <cell r="D321">
            <v>30000</v>
          </cell>
          <cell r="E321" t="str">
            <v>I</v>
          </cell>
          <cell r="F321" t="str">
            <v>RODOLFO SANCHEZ S.L.</v>
          </cell>
          <cell r="G321" t="str">
            <v>B-35317742</v>
          </cell>
        </row>
        <row r="322">
          <cell r="A322">
            <v>89</v>
          </cell>
          <cell r="B322" t="str">
            <v>BBV</v>
          </cell>
          <cell r="C322" t="str">
            <v>GRA</v>
          </cell>
          <cell r="D322">
            <v>13000</v>
          </cell>
          <cell r="E322" t="str">
            <v>I</v>
          </cell>
          <cell r="F322" t="str">
            <v>BEITEZ TKORBJORNSEN SL</v>
          </cell>
          <cell r="G322" t="str">
            <v>B-35317973</v>
          </cell>
        </row>
        <row r="323">
          <cell r="A323">
            <v>2</v>
          </cell>
          <cell r="B323" t="str">
            <v>CRC</v>
          </cell>
          <cell r="C323" t="str">
            <v>GRA</v>
          </cell>
          <cell r="D323">
            <v>24000</v>
          </cell>
          <cell r="E323" t="str">
            <v>I</v>
          </cell>
          <cell r="F323" t="str">
            <v>LUMINOSOS IMAGEN S.L.</v>
          </cell>
          <cell r="G323" t="str">
            <v>B-35319219</v>
          </cell>
        </row>
        <row r="324">
          <cell r="A324">
            <v>38</v>
          </cell>
          <cell r="B324" t="str">
            <v xml:space="preserve">CAI </v>
          </cell>
          <cell r="C324" t="str">
            <v>GRA</v>
          </cell>
          <cell r="D324">
            <v>24000</v>
          </cell>
          <cell r="E324" t="str">
            <v>I</v>
          </cell>
          <cell r="F324" t="str">
            <v>HERIESMI S.L</v>
          </cell>
          <cell r="G324" t="str">
            <v>B-35326313</v>
          </cell>
        </row>
        <row r="325">
          <cell r="A325">
            <v>54</v>
          </cell>
          <cell r="B325" t="str">
            <v>BKT</v>
          </cell>
          <cell r="C325" t="str">
            <v>GRA</v>
          </cell>
          <cell r="D325">
            <v>6000</v>
          </cell>
          <cell r="E325" t="str">
            <v>I</v>
          </cell>
          <cell r="F325" t="str">
            <v>CONSTRUCCIONES NORDAL SL</v>
          </cell>
          <cell r="G325" t="str">
            <v>B-35326537</v>
          </cell>
        </row>
        <row r="326">
          <cell r="A326">
            <v>9</v>
          </cell>
          <cell r="B326" t="str">
            <v>GEN</v>
          </cell>
          <cell r="C326" t="str">
            <v>GRA</v>
          </cell>
          <cell r="D326">
            <v>120000</v>
          </cell>
          <cell r="E326" t="str">
            <v>I</v>
          </cell>
          <cell r="F326" t="str">
            <v>Construcciones Tito Hernández S.L.</v>
          </cell>
          <cell r="G326" t="str">
            <v>B-35326958</v>
          </cell>
        </row>
        <row r="327">
          <cell r="A327">
            <v>133</v>
          </cell>
          <cell r="B327" t="str">
            <v>BKT</v>
          </cell>
          <cell r="C327" t="str">
            <v>GRA</v>
          </cell>
          <cell r="D327">
            <v>50000</v>
          </cell>
          <cell r="E327" t="str">
            <v>I</v>
          </cell>
          <cell r="F327" t="str">
            <v>LANCELOT TRADING SL</v>
          </cell>
          <cell r="G327" t="str">
            <v>B-35329127</v>
          </cell>
        </row>
        <row r="328">
          <cell r="A328">
            <v>87</v>
          </cell>
          <cell r="B328" t="str">
            <v>SCH</v>
          </cell>
          <cell r="C328" t="str">
            <v>GRA</v>
          </cell>
          <cell r="D328">
            <v>40000</v>
          </cell>
          <cell r="E328" t="str">
            <v>I</v>
          </cell>
          <cell r="F328" t="str">
            <v>CONSULTING TECNICO DE MINAS S.L.</v>
          </cell>
          <cell r="G328" t="str">
            <v>B-35330547</v>
          </cell>
        </row>
        <row r="329">
          <cell r="A329">
            <v>129</v>
          </cell>
          <cell r="B329" t="str">
            <v>INS</v>
          </cell>
          <cell r="C329" t="str">
            <v>GRA</v>
          </cell>
          <cell r="D329">
            <v>60000</v>
          </cell>
          <cell r="E329" t="str">
            <v>I</v>
          </cell>
          <cell r="F329" t="str">
            <v>La Flor De Antigua, S.L.</v>
          </cell>
          <cell r="G329" t="str">
            <v>B-35331461</v>
          </cell>
        </row>
        <row r="330">
          <cell r="A330">
            <v>93</v>
          </cell>
          <cell r="B330" t="str">
            <v>INS</v>
          </cell>
          <cell r="C330" t="str">
            <v>GRA</v>
          </cell>
          <cell r="D330">
            <v>185000</v>
          </cell>
          <cell r="E330" t="str">
            <v>I</v>
          </cell>
          <cell r="F330" t="str">
            <v>Gestión de Comunicación e Información, S.L.</v>
          </cell>
          <cell r="G330" t="str">
            <v>B-35331768</v>
          </cell>
        </row>
        <row r="331">
          <cell r="A331">
            <v>221</v>
          </cell>
          <cell r="B331" t="str">
            <v>BBV</v>
          </cell>
          <cell r="C331" t="str">
            <v>GRA</v>
          </cell>
          <cell r="D331">
            <v>700000</v>
          </cell>
          <cell r="E331" t="str">
            <v>I</v>
          </cell>
          <cell r="F331" t="str">
            <v>BIETAFOL CANARIAS, SL</v>
          </cell>
          <cell r="G331" t="str">
            <v>B-35331834</v>
          </cell>
        </row>
        <row r="332">
          <cell r="A332">
            <v>42</v>
          </cell>
          <cell r="B332" t="str">
            <v>INS</v>
          </cell>
          <cell r="C332" t="str">
            <v>GRA</v>
          </cell>
          <cell r="D332">
            <v>24000</v>
          </cell>
          <cell r="E332" t="str">
            <v>I</v>
          </cell>
          <cell r="F332" t="str">
            <v>Discalimp, S.L.</v>
          </cell>
          <cell r="G332" t="str">
            <v>B-35333442</v>
          </cell>
        </row>
        <row r="333">
          <cell r="A333">
            <v>2</v>
          </cell>
          <cell r="B333" t="str">
            <v>BTO</v>
          </cell>
          <cell r="C333" t="str">
            <v>GRA</v>
          </cell>
          <cell r="D333">
            <v>200000</v>
          </cell>
          <cell r="E333" t="str">
            <v>I</v>
          </cell>
          <cell r="F333" t="str">
            <v>PASCUAL BANDRÉS PERIZ, S.L.</v>
          </cell>
          <cell r="G333" t="str">
            <v>B-35334184</v>
          </cell>
        </row>
        <row r="334">
          <cell r="A334">
            <v>146</v>
          </cell>
          <cell r="B334" t="str">
            <v>INS</v>
          </cell>
          <cell r="C334" t="str">
            <v>GRA</v>
          </cell>
          <cell r="D334">
            <v>12000</v>
          </cell>
          <cell r="E334" t="str">
            <v>I</v>
          </cell>
          <cell r="F334" t="str">
            <v>Restaurante Samoa, S.L.</v>
          </cell>
          <cell r="G334" t="str">
            <v>B-35335256</v>
          </cell>
        </row>
        <row r="335">
          <cell r="A335">
            <v>80</v>
          </cell>
          <cell r="B335" t="str">
            <v>BBV</v>
          </cell>
          <cell r="C335" t="str">
            <v>GRA</v>
          </cell>
          <cell r="D335">
            <v>200000</v>
          </cell>
          <cell r="E335" t="str">
            <v>I</v>
          </cell>
          <cell r="F335" t="str">
            <v>AG.DE SEG.SANTIAGO GUTI.SANTANA</v>
          </cell>
          <cell r="G335" t="str">
            <v>B-35335389</v>
          </cell>
        </row>
        <row r="336">
          <cell r="A336">
            <v>2</v>
          </cell>
          <cell r="B336" t="str">
            <v>BAT</v>
          </cell>
          <cell r="C336" t="str">
            <v>GRA</v>
          </cell>
          <cell r="D336">
            <v>24000</v>
          </cell>
          <cell r="E336" t="str">
            <v>I</v>
          </cell>
          <cell r="F336" t="str">
            <v>CENCIRPLAST S.L.</v>
          </cell>
          <cell r="G336" t="str">
            <v>B-35338086</v>
          </cell>
        </row>
        <row r="337">
          <cell r="A337">
            <v>3</v>
          </cell>
          <cell r="B337" t="str">
            <v>SCH</v>
          </cell>
          <cell r="C337" t="str">
            <v>GRA</v>
          </cell>
          <cell r="D337">
            <v>52000</v>
          </cell>
          <cell r="E337" t="str">
            <v>I</v>
          </cell>
          <cell r="F337" t="str">
            <v>QPF 43 S.L.</v>
          </cell>
          <cell r="G337" t="str">
            <v>B-35339415</v>
          </cell>
        </row>
        <row r="338">
          <cell r="A338">
            <v>15</v>
          </cell>
          <cell r="B338" t="str">
            <v>CRC</v>
          </cell>
          <cell r="C338" t="str">
            <v>GRA</v>
          </cell>
          <cell r="D338">
            <v>51000</v>
          </cell>
          <cell r="E338" t="str">
            <v>I</v>
          </cell>
          <cell r="F338" t="str">
            <v>DENIZ DIAZ S.L.</v>
          </cell>
          <cell r="G338" t="str">
            <v>B-35341387</v>
          </cell>
        </row>
        <row r="339">
          <cell r="A339">
            <v>240</v>
          </cell>
          <cell r="B339" t="str">
            <v>BBV</v>
          </cell>
          <cell r="C339" t="str">
            <v>GRA</v>
          </cell>
          <cell r="D339">
            <v>24000</v>
          </cell>
          <cell r="E339" t="str">
            <v>I</v>
          </cell>
          <cell r="F339" t="str">
            <v>FEISAL, SL</v>
          </cell>
          <cell r="G339" t="str">
            <v>B-35342260</v>
          </cell>
        </row>
        <row r="340">
          <cell r="A340">
            <v>113</v>
          </cell>
          <cell r="B340" t="str">
            <v>BKT</v>
          </cell>
          <cell r="C340" t="str">
            <v>GRA</v>
          </cell>
          <cell r="D340">
            <v>35000</v>
          </cell>
          <cell r="E340" t="str">
            <v>I</v>
          </cell>
          <cell r="F340" t="str">
            <v>CLISTERCAN SL</v>
          </cell>
          <cell r="G340" t="str">
            <v>B-35343086</v>
          </cell>
        </row>
        <row r="341">
          <cell r="A341">
            <v>223</v>
          </cell>
          <cell r="B341" t="str">
            <v>SCH</v>
          </cell>
          <cell r="C341" t="str">
            <v>GRA</v>
          </cell>
          <cell r="D341">
            <v>120000</v>
          </cell>
          <cell r="E341" t="str">
            <v>I</v>
          </cell>
          <cell r="F341" t="str">
            <v>INGENIERIA DE PROTECCIONES Y CONTR</v>
          </cell>
          <cell r="G341" t="str">
            <v>B-35348952</v>
          </cell>
        </row>
        <row r="342">
          <cell r="A342">
            <v>28</v>
          </cell>
          <cell r="B342" t="str">
            <v>BTO</v>
          </cell>
          <cell r="C342" t="str">
            <v>GRA</v>
          </cell>
          <cell r="D342">
            <v>45000</v>
          </cell>
          <cell r="E342" t="str">
            <v>I</v>
          </cell>
          <cell r="F342" t="str">
            <v>FRICOM J.G.G. S.L.</v>
          </cell>
          <cell r="G342" t="str">
            <v>B-35349075</v>
          </cell>
        </row>
        <row r="343">
          <cell r="A343">
            <v>47</v>
          </cell>
          <cell r="B343" t="str">
            <v xml:space="preserve">CAI </v>
          </cell>
          <cell r="C343" t="str">
            <v>GRA</v>
          </cell>
          <cell r="D343">
            <v>90000</v>
          </cell>
          <cell r="E343" t="str">
            <v>I</v>
          </cell>
          <cell r="F343" t="str">
            <v>BERNARDO MELIAN Y ASOCIADOS S.L</v>
          </cell>
          <cell r="G343" t="str">
            <v>B-35350347</v>
          </cell>
        </row>
        <row r="344">
          <cell r="A344">
            <v>59</v>
          </cell>
          <cell r="B344" t="str">
            <v>INS</v>
          </cell>
          <cell r="C344" t="str">
            <v>GRA</v>
          </cell>
          <cell r="D344">
            <v>120000</v>
          </cell>
          <cell r="E344" t="str">
            <v>I</v>
          </cell>
          <cell r="F344" t="str">
            <v>Bernardo Melián y Asociados, S.L.</v>
          </cell>
          <cell r="G344" t="str">
            <v>B-35350347</v>
          </cell>
        </row>
        <row r="345">
          <cell r="A345">
            <v>9</v>
          </cell>
          <cell r="B345" t="str">
            <v xml:space="preserve">CAI </v>
          </cell>
          <cell r="C345" t="str">
            <v>GRA</v>
          </cell>
          <cell r="D345">
            <v>240000</v>
          </cell>
          <cell r="E345" t="str">
            <v>I</v>
          </cell>
          <cell r="F345" t="str">
            <v>VIRECAN S.L</v>
          </cell>
          <cell r="G345" t="str">
            <v>B-35356484</v>
          </cell>
        </row>
        <row r="346">
          <cell r="A346">
            <v>53</v>
          </cell>
          <cell r="B346" t="str">
            <v>GEN</v>
          </cell>
          <cell r="C346" t="str">
            <v>GRA</v>
          </cell>
          <cell r="D346">
            <v>24000</v>
          </cell>
          <cell r="E346" t="str">
            <v>I</v>
          </cell>
          <cell r="F346" t="str">
            <v>Asefico Consulting S.L.</v>
          </cell>
          <cell r="G346" t="str">
            <v>B-35358480</v>
          </cell>
        </row>
        <row r="347">
          <cell r="A347">
            <v>54</v>
          </cell>
          <cell r="B347" t="str">
            <v>SCH</v>
          </cell>
          <cell r="C347" t="str">
            <v>GRA</v>
          </cell>
          <cell r="D347">
            <v>1683000</v>
          </cell>
          <cell r="E347" t="str">
            <v>I</v>
          </cell>
          <cell r="F347" t="str">
            <v>EXPENSE REPORT S.L.</v>
          </cell>
          <cell r="G347" t="str">
            <v>B-35358704</v>
          </cell>
        </row>
        <row r="348">
          <cell r="A348">
            <v>131</v>
          </cell>
          <cell r="B348" t="str">
            <v xml:space="preserve">CAI </v>
          </cell>
          <cell r="C348" t="str">
            <v>GRA</v>
          </cell>
          <cell r="D348">
            <v>82000</v>
          </cell>
          <cell r="E348" t="str">
            <v>I</v>
          </cell>
          <cell r="F348" t="str">
            <v>VANGA SL</v>
          </cell>
          <cell r="G348" t="str">
            <v>B-35358936</v>
          </cell>
        </row>
        <row r="349">
          <cell r="A349">
            <v>121</v>
          </cell>
          <cell r="B349" t="str">
            <v>BBV</v>
          </cell>
          <cell r="C349" t="str">
            <v>GRA</v>
          </cell>
          <cell r="D349">
            <v>24000</v>
          </cell>
          <cell r="E349" t="str">
            <v>I</v>
          </cell>
          <cell r="F349" t="str">
            <v>QUIMISUR 2000, SL</v>
          </cell>
          <cell r="G349" t="str">
            <v>B-35361427</v>
          </cell>
        </row>
        <row r="350">
          <cell r="A350">
            <v>110</v>
          </cell>
          <cell r="B350" t="str">
            <v>BKT</v>
          </cell>
          <cell r="C350" t="str">
            <v>GRA</v>
          </cell>
          <cell r="D350">
            <v>12000</v>
          </cell>
          <cell r="E350" t="str">
            <v>I</v>
          </cell>
          <cell r="F350" t="str">
            <v>VISICON SL</v>
          </cell>
          <cell r="G350" t="str">
            <v>B-35362268</v>
          </cell>
        </row>
        <row r="351">
          <cell r="A351">
            <v>3</v>
          </cell>
          <cell r="B351" t="str">
            <v>CAQ</v>
          </cell>
          <cell r="C351" t="str">
            <v>GRA</v>
          </cell>
          <cell r="D351">
            <v>90000</v>
          </cell>
          <cell r="E351" t="str">
            <v>I</v>
          </cell>
          <cell r="F351" t="str">
            <v>EME TRES M3 GEST.Y PROY.INMOB.S.L.</v>
          </cell>
          <cell r="G351" t="str">
            <v>B-35363043</v>
          </cell>
        </row>
        <row r="352">
          <cell r="A352">
            <v>39</v>
          </cell>
          <cell r="B352" t="str">
            <v>BBV</v>
          </cell>
          <cell r="C352" t="str">
            <v>GRA</v>
          </cell>
          <cell r="D352">
            <v>60000</v>
          </cell>
          <cell r="E352" t="str">
            <v>I</v>
          </cell>
          <cell r="F352" t="str">
            <v>RAINER MAURITZ S.L.</v>
          </cell>
          <cell r="G352" t="str">
            <v>B-35365568</v>
          </cell>
        </row>
        <row r="353">
          <cell r="A353">
            <v>89</v>
          </cell>
          <cell r="B353" t="str">
            <v>GEN</v>
          </cell>
          <cell r="C353" t="str">
            <v>GRA</v>
          </cell>
          <cell r="D353">
            <v>24000</v>
          </cell>
          <cell r="E353" t="str">
            <v>I</v>
          </cell>
          <cell r="F353" t="str">
            <v>Flores Lusa Gestión Inmobiliaria S.L.</v>
          </cell>
          <cell r="G353" t="str">
            <v>B-35366996</v>
          </cell>
        </row>
        <row r="354">
          <cell r="A354">
            <v>74</v>
          </cell>
          <cell r="B354" t="str">
            <v xml:space="preserve">CAI </v>
          </cell>
          <cell r="C354" t="str">
            <v>GRA</v>
          </cell>
          <cell r="D354">
            <v>19000</v>
          </cell>
          <cell r="E354" t="str">
            <v>I</v>
          </cell>
          <cell r="F354" t="str">
            <v>GESTABOR S.L</v>
          </cell>
          <cell r="G354" t="str">
            <v>B-35367291</v>
          </cell>
        </row>
        <row r="355">
          <cell r="A355">
            <v>68</v>
          </cell>
          <cell r="B355" t="str">
            <v xml:space="preserve">CAI </v>
          </cell>
          <cell r="C355" t="str">
            <v>GRA</v>
          </cell>
          <cell r="D355">
            <v>135000</v>
          </cell>
          <cell r="E355" t="str">
            <v>I</v>
          </cell>
          <cell r="F355" t="str">
            <v>COVAIAL S.L</v>
          </cell>
          <cell r="G355" t="str">
            <v>B-35368026</v>
          </cell>
        </row>
        <row r="356">
          <cell r="A356">
            <v>136</v>
          </cell>
          <cell r="B356" t="str">
            <v>SCH</v>
          </cell>
          <cell r="C356" t="str">
            <v>GRA</v>
          </cell>
          <cell r="D356">
            <v>60000</v>
          </cell>
          <cell r="E356" t="str">
            <v>I</v>
          </cell>
          <cell r="F356" t="str">
            <v>COMERCIAL INSULAR DE BEBIDAS S.L.</v>
          </cell>
          <cell r="G356" t="str">
            <v>B-35370139</v>
          </cell>
        </row>
        <row r="357">
          <cell r="A357">
            <v>140</v>
          </cell>
          <cell r="B357" t="str">
            <v>INS</v>
          </cell>
          <cell r="C357" t="str">
            <v>GRA</v>
          </cell>
          <cell r="D357">
            <v>4000</v>
          </cell>
          <cell r="E357" t="str">
            <v>I</v>
          </cell>
          <cell r="F357" t="str">
            <v>Profarme, S.L.</v>
          </cell>
          <cell r="G357" t="str">
            <v>B-35372358</v>
          </cell>
        </row>
        <row r="358">
          <cell r="A358">
            <v>106</v>
          </cell>
          <cell r="B358" t="str">
            <v xml:space="preserve">CAI </v>
          </cell>
          <cell r="C358" t="str">
            <v>GRA</v>
          </cell>
          <cell r="D358">
            <v>70000</v>
          </cell>
          <cell r="E358" t="str">
            <v>I</v>
          </cell>
          <cell r="F358" t="str">
            <v>PLANOS XXI SL</v>
          </cell>
          <cell r="G358" t="str">
            <v>B-35373604</v>
          </cell>
        </row>
        <row r="359">
          <cell r="A359">
            <v>149</v>
          </cell>
          <cell r="B359" t="str">
            <v>SCH</v>
          </cell>
          <cell r="C359" t="str">
            <v>GRA</v>
          </cell>
          <cell r="D359">
            <v>11000</v>
          </cell>
          <cell r="E359" t="str">
            <v>I</v>
          </cell>
          <cell r="F359" t="str">
            <v>TRANSITO FLORIDA S.L.</v>
          </cell>
          <cell r="G359" t="str">
            <v>B-35374750</v>
          </cell>
        </row>
        <row r="360">
          <cell r="A360">
            <v>118</v>
          </cell>
          <cell r="B360" t="str">
            <v>BKT</v>
          </cell>
          <cell r="C360" t="str">
            <v>GRA</v>
          </cell>
          <cell r="D360">
            <v>519000</v>
          </cell>
          <cell r="E360" t="str">
            <v>I</v>
          </cell>
          <cell r="F360" t="str">
            <v>BAHIA FELIZ INVEST SL</v>
          </cell>
          <cell r="G360" t="str">
            <v>B-35376482</v>
          </cell>
        </row>
        <row r="361">
          <cell r="A361">
            <v>43</v>
          </cell>
          <cell r="B361" t="str">
            <v>BBV</v>
          </cell>
          <cell r="C361" t="str">
            <v>GRA</v>
          </cell>
          <cell r="D361">
            <v>184000</v>
          </cell>
          <cell r="E361" t="str">
            <v>I</v>
          </cell>
          <cell r="F361" t="str">
            <v>SUMAGRO S.L.</v>
          </cell>
          <cell r="G361" t="str">
            <v>B-35376847</v>
          </cell>
        </row>
        <row r="362">
          <cell r="A362">
            <v>135</v>
          </cell>
          <cell r="B362" t="str">
            <v>INS</v>
          </cell>
          <cell r="C362" t="str">
            <v>GRA</v>
          </cell>
          <cell r="D362">
            <v>60000</v>
          </cell>
          <cell r="E362" t="str">
            <v>I</v>
          </cell>
          <cell r="F362" t="str">
            <v>Promociones Peña Suárez, S.L.</v>
          </cell>
          <cell r="G362" t="str">
            <v>B-35377670</v>
          </cell>
        </row>
        <row r="363">
          <cell r="A363">
            <v>5</v>
          </cell>
          <cell r="B363" t="str">
            <v>BAT</v>
          </cell>
          <cell r="C363" t="str">
            <v>GRA</v>
          </cell>
          <cell r="D363">
            <v>10000</v>
          </cell>
          <cell r="E363" t="str">
            <v>I</v>
          </cell>
          <cell r="F363" t="str">
            <v>R.M.A. AUDITORES Y CONSULTORES S.L.</v>
          </cell>
          <cell r="G363" t="str">
            <v>B-35378280</v>
          </cell>
        </row>
        <row r="364">
          <cell r="A364">
            <v>9</v>
          </cell>
          <cell r="B364" t="str">
            <v>BAT</v>
          </cell>
          <cell r="C364" t="str">
            <v>GRA</v>
          </cell>
          <cell r="D364">
            <v>12000</v>
          </cell>
          <cell r="E364" t="str">
            <v>I</v>
          </cell>
          <cell r="F364" t="str">
            <v>GUILLERMO VERVLIET S.L.</v>
          </cell>
          <cell r="G364" t="str">
            <v>B-35380104</v>
          </cell>
        </row>
        <row r="365">
          <cell r="A365">
            <v>42</v>
          </cell>
          <cell r="B365" t="str">
            <v xml:space="preserve">CAI </v>
          </cell>
          <cell r="C365" t="str">
            <v>GRA</v>
          </cell>
          <cell r="D365">
            <v>30000</v>
          </cell>
          <cell r="E365" t="str">
            <v>I</v>
          </cell>
          <cell r="F365" t="str">
            <v>JUAN NARANJO APOLINARIO</v>
          </cell>
          <cell r="G365" t="str">
            <v>B35380138</v>
          </cell>
        </row>
        <row r="366">
          <cell r="A366">
            <v>38</v>
          </cell>
          <cell r="B366" t="str">
            <v>BTO</v>
          </cell>
          <cell r="C366" t="str">
            <v>GRA</v>
          </cell>
          <cell r="D366">
            <v>28000</v>
          </cell>
          <cell r="E366" t="str">
            <v>I</v>
          </cell>
          <cell r="F366" t="str">
            <v>INICIATIVAS DRAGO, S.L.</v>
          </cell>
          <cell r="G366" t="str">
            <v>B-35380674</v>
          </cell>
        </row>
        <row r="367">
          <cell r="A367">
            <v>107</v>
          </cell>
          <cell r="B367" t="str">
            <v>SCH</v>
          </cell>
          <cell r="C367" t="str">
            <v>GRA</v>
          </cell>
          <cell r="D367">
            <v>36000</v>
          </cell>
          <cell r="E367" t="str">
            <v>I</v>
          </cell>
          <cell r="F367" t="str">
            <v>JACOMAIN S.L.</v>
          </cell>
          <cell r="G367" t="str">
            <v>B-35381417</v>
          </cell>
        </row>
        <row r="368">
          <cell r="A368">
            <v>2</v>
          </cell>
          <cell r="B368" t="str">
            <v>CMD</v>
          </cell>
          <cell r="C368" t="str">
            <v>GRA</v>
          </cell>
          <cell r="D368">
            <v>8000</v>
          </cell>
          <cell r="E368" t="str">
            <v xml:space="preserve">I </v>
          </cell>
          <cell r="F368" t="str">
            <v>JUFCOCARAL, S.L.</v>
          </cell>
          <cell r="G368" t="str">
            <v>B-35381466</v>
          </cell>
        </row>
        <row r="369">
          <cell r="A369">
            <v>6</v>
          </cell>
          <cell r="B369" t="str">
            <v>BAT</v>
          </cell>
          <cell r="C369" t="str">
            <v>GRA</v>
          </cell>
          <cell r="D369">
            <v>20000</v>
          </cell>
          <cell r="E369" t="str">
            <v>I</v>
          </cell>
          <cell r="F369" t="str">
            <v>JAVIER MARTIN CONSULTORES Y ASOCIADOS SL.</v>
          </cell>
          <cell r="G369" t="str">
            <v>B-35382985</v>
          </cell>
        </row>
        <row r="370">
          <cell r="A370">
            <v>4</v>
          </cell>
          <cell r="B370" t="str">
            <v>BAT</v>
          </cell>
          <cell r="C370" t="str">
            <v>GRA</v>
          </cell>
          <cell r="D370">
            <v>10000</v>
          </cell>
          <cell r="E370" t="str">
            <v>I</v>
          </cell>
          <cell r="F370" t="str">
            <v>HERROVIE S.L.</v>
          </cell>
          <cell r="G370" t="str">
            <v>B-35383124</v>
          </cell>
        </row>
        <row r="371">
          <cell r="A371">
            <v>56</v>
          </cell>
          <cell r="B371" t="str">
            <v>BBV</v>
          </cell>
          <cell r="C371" t="str">
            <v>GRA</v>
          </cell>
          <cell r="D371">
            <v>86000</v>
          </cell>
          <cell r="E371" t="str">
            <v>I</v>
          </cell>
          <cell r="F371" t="str">
            <v>KIRCHE S.L.</v>
          </cell>
          <cell r="G371" t="str">
            <v>B-35385848</v>
          </cell>
          <cell r="H371" t="str">
            <v>POPULAR</v>
          </cell>
        </row>
        <row r="372">
          <cell r="A372">
            <v>118</v>
          </cell>
          <cell r="B372" t="str">
            <v>INS</v>
          </cell>
          <cell r="C372" t="str">
            <v>GRA</v>
          </cell>
          <cell r="D372">
            <v>150000</v>
          </cell>
          <cell r="E372" t="str">
            <v>I</v>
          </cell>
          <cell r="F372" t="str">
            <v>Tejedor Asesores, S.L.</v>
          </cell>
          <cell r="G372" t="str">
            <v>B-35386366</v>
          </cell>
        </row>
        <row r="373">
          <cell r="A373">
            <v>23</v>
          </cell>
          <cell r="B373" t="str">
            <v>INS</v>
          </cell>
          <cell r="C373" t="str">
            <v>GRA</v>
          </cell>
          <cell r="D373">
            <v>43000</v>
          </cell>
          <cell r="E373" t="str">
            <v>I</v>
          </cell>
          <cell r="F373" t="str">
            <v>Jorgueca, S.L.</v>
          </cell>
          <cell r="G373" t="str">
            <v>B-35391739</v>
          </cell>
        </row>
        <row r="374">
          <cell r="A374">
            <v>25</v>
          </cell>
          <cell r="B374" t="str">
            <v>BKT</v>
          </cell>
          <cell r="C374" t="str">
            <v>GRA</v>
          </cell>
          <cell r="D374">
            <v>15000</v>
          </cell>
          <cell r="E374" t="str">
            <v>I</v>
          </cell>
          <cell r="F374" t="str">
            <v>Enrique Hernández Tristán e Hijos S.L.</v>
          </cell>
          <cell r="G374" t="str">
            <v>B-35392174</v>
          </cell>
          <cell r="H374" t="str">
            <v>BARCLAYS</v>
          </cell>
        </row>
        <row r="375">
          <cell r="A375">
            <v>46</v>
          </cell>
          <cell r="B375" t="str">
            <v>BBV</v>
          </cell>
          <cell r="C375" t="str">
            <v>GRA</v>
          </cell>
          <cell r="D375">
            <v>30000</v>
          </cell>
          <cell r="E375" t="str">
            <v>I</v>
          </cell>
          <cell r="F375" t="str">
            <v>ESIGESTION 95 S.L.</v>
          </cell>
          <cell r="G375" t="str">
            <v>B-35394287</v>
          </cell>
        </row>
        <row r="376">
          <cell r="A376">
            <v>8</v>
          </cell>
          <cell r="B376" t="str">
            <v>BKT</v>
          </cell>
          <cell r="C376" t="str">
            <v>GRA</v>
          </cell>
          <cell r="D376">
            <v>7000</v>
          </cell>
          <cell r="E376" t="str">
            <v>I</v>
          </cell>
          <cell r="F376" t="str">
            <v>CEINDI SL</v>
          </cell>
          <cell r="G376" t="str">
            <v>B-35396092</v>
          </cell>
        </row>
        <row r="377">
          <cell r="A377">
            <v>9</v>
          </cell>
          <cell r="B377" t="str">
            <v>SCH</v>
          </cell>
          <cell r="C377" t="str">
            <v>GRA</v>
          </cell>
          <cell r="D377">
            <v>479000</v>
          </cell>
          <cell r="E377" t="str">
            <v>I</v>
          </cell>
          <cell r="F377" t="str">
            <v>LAMDAINVEST CANARIAS S.L.</v>
          </cell>
          <cell r="G377" t="str">
            <v>B-35398940</v>
          </cell>
        </row>
        <row r="378">
          <cell r="A378">
            <v>44</v>
          </cell>
          <cell r="B378" t="str">
            <v>BBV</v>
          </cell>
          <cell r="C378" t="str">
            <v>GRA</v>
          </cell>
          <cell r="D378">
            <v>100000</v>
          </cell>
          <cell r="E378" t="str">
            <v>I</v>
          </cell>
          <cell r="F378" t="str">
            <v>LAS MESAS SOL, S.L.</v>
          </cell>
          <cell r="G378" t="str">
            <v>B-35399575</v>
          </cell>
        </row>
        <row r="379">
          <cell r="A379">
            <v>300</v>
          </cell>
          <cell r="B379" t="str">
            <v>SCH</v>
          </cell>
          <cell r="C379" t="str">
            <v>GRA</v>
          </cell>
          <cell r="D379">
            <v>11000</v>
          </cell>
          <cell r="E379" t="str">
            <v>I</v>
          </cell>
          <cell r="F379" t="str">
            <v>PANADERIA ASTENARA HERMANOS MEDINA S</v>
          </cell>
          <cell r="G379" t="str">
            <v>B-35401389</v>
          </cell>
        </row>
        <row r="380">
          <cell r="A380">
            <v>65</v>
          </cell>
          <cell r="B380" t="str">
            <v xml:space="preserve">CAI </v>
          </cell>
          <cell r="C380" t="str">
            <v>GRA</v>
          </cell>
          <cell r="D380">
            <v>23000</v>
          </cell>
          <cell r="E380" t="str">
            <v>I</v>
          </cell>
          <cell r="F380" t="str">
            <v>LANCELOT INVERSIONES S.L</v>
          </cell>
          <cell r="G380" t="str">
            <v>B-35401991</v>
          </cell>
        </row>
        <row r="381">
          <cell r="A381">
            <v>241</v>
          </cell>
          <cell r="B381" t="str">
            <v>BBV</v>
          </cell>
          <cell r="C381" t="str">
            <v>GRA</v>
          </cell>
          <cell r="D381">
            <v>15000</v>
          </cell>
          <cell r="E381" t="str">
            <v>I</v>
          </cell>
          <cell r="F381" t="str">
            <v>DAVILENS, SL</v>
          </cell>
          <cell r="G381" t="str">
            <v>B-35402320</v>
          </cell>
        </row>
        <row r="382">
          <cell r="A382">
            <v>10</v>
          </cell>
          <cell r="B382" t="str">
            <v xml:space="preserve">CAI </v>
          </cell>
          <cell r="C382" t="str">
            <v>GRA</v>
          </cell>
          <cell r="D382">
            <v>10000</v>
          </cell>
          <cell r="E382" t="str">
            <v>I</v>
          </cell>
          <cell r="F382" t="str">
            <v>T-SHIRT PALACE</v>
          </cell>
          <cell r="G382" t="str">
            <v>B-35409382</v>
          </cell>
        </row>
        <row r="383">
          <cell r="A383">
            <v>174</v>
          </cell>
          <cell r="B383" t="str">
            <v>SCH</v>
          </cell>
          <cell r="C383" t="str">
            <v>GRA</v>
          </cell>
          <cell r="D383">
            <v>48000</v>
          </cell>
          <cell r="E383" t="str">
            <v>I</v>
          </cell>
          <cell r="F383" t="str">
            <v>J.TALAVERA HERNANDEZ, S.L.</v>
          </cell>
          <cell r="G383" t="str">
            <v>B-35412394</v>
          </cell>
          <cell r="H383" t="str">
            <v>BancSabadell</v>
          </cell>
        </row>
        <row r="384">
          <cell r="A384">
            <v>42</v>
          </cell>
          <cell r="B384" t="str">
            <v>BBV</v>
          </cell>
          <cell r="C384" t="str">
            <v>GRA</v>
          </cell>
          <cell r="D384">
            <v>68000</v>
          </cell>
          <cell r="E384" t="str">
            <v>I</v>
          </cell>
          <cell r="F384" t="str">
            <v>PROMOTORA SUAREZ VELAZQUEZ SL</v>
          </cell>
          <cell r="G384" t="str">
            <v>B-35414093</v>
          </cell>
        </row>
        <row r="385">
          <cell r="A385">
            <v>108</v>
          </cell>
          <cell r="B385" t="str">
            <v>INS</v>
          </cell>
          <cell r="C385" t="str">
            <v>GRA</v>
          </cell>
          <cell r="D385">
            <v>139000</v>
          </cell>
          <cell r="E385" t="str">
            <v>I</v>
          </cell>
          <cell r="F385" t="str">
            <v>Quibali, S.L.</v>
          </cell>
          <cell r="G385" t="str">
            <v>B-35416569</v>
          </cell>
        </row>
        <row r="386">
          <cell r="A386">
            <v>79</v>
          </cell>
          <cell r="B386" t="str">
            <v>BBV</v>
          </cell>
          <cell r="C386" t="str">
            <v>GRA</v>
          </cell>
          <cell r="D386">
            <v>83000</v>
          </cell>
          <cell r="E386" t="str">
            <v>I</v>
          </cell>
          <cell r="F386" t="str">
            <v>GESTION TECNICA PROFESIONAL SL</v>
          </cell>
          <cell r="G386" t="str">
            <v>B-35416684</v>
          </cell>
        </row>
        <row r="387">
          <cell r="A387">
            <v>103</v>
          </cell>
          <cell r="B387" t="str">
            <v>BKT</v>
          </cell>
          <cell r="C387" t="str">
            <v>GRA</v>
          </cell>
          <cell r="D387">
            <v>60000</v>
          </cell>
          <cell r="E387" t="str">
            <v>I</v>
          </cell>
          <cell r="F387" t="str">
            <v>STAR MEDIA, S.L.</v>
          </cell>
          <cell r="G387" t="str">
            <v>B-35418615</v>
          </cell>
          <cell r="H387" t="str">
            <v>BANCO ZARAGOZANO</v>
          </cell>
        </row>
        <row r="388">
          <cell r="A388">
            <v>8</v>
          </cell>
          <cell r="B388" t="str">
            <v xml:space="preserve">CAI </v>
          </cell>
          <cell r="C388" t="str">
            <v>GRA</v>
          </cell>
          <cell r="D388">
            <v>61000</v>
          </cell>
          <cell r="E388" t="str">
            <v>I</v>
          </cell>
          <cell r="F388" t="str">
            <v xml:space="preserve"> ASESORÍA TECNOLOGICA ECONÓMICA LAS CUMBRES S.L</v>
          </cell>
          <cell r="G388" t="str">
            <v>B-35418870</v>
          </cell>
        </row>
        <row r="389">
          <cell r="A389">
            <v>16</v>
          </cell>
          <cell r="B389" t="str">
            <v xml:space="preserve">CAI </v>
          </cell>
          <cell r="C389" t="str">
            <v>GRA</v>
          </cell>
          <cell r="D389">
            <v>61000</v>
          </cell>
          <cell r="E389" t="str">
            <v>I</v>
          </cell>
          <cell r="F389" t="str">
            <v>ASESORIA TECNOLOGICA ECONOMICA LAS CUMBRES S.L</v>
          </cell>
          <cell r="G389" t="str">
            <v>B-35418870</v>
          </cell>
        </row>
        <row r="390">
          <cell r="A390">
            <v>228</v>
          </cell>
          <cell r="B390" t="str">
            <v>SCH</v>
          </cell>
          <cell r="C390" t="str">
            <v>GRA</v>
          </cell>
          <cell r="D390">
            <v>885000</v>
          </cell>
          <cell r="E390" t="str">
            <v>I</v>
          </cell>
          <cell r="F390" t="str">
            <v>GARCINAVA S.L.</v>
          </cell>
          <cell r="G390" t="str">
            <v>B-35419944</v>
          </cell>
        </row>
        <row r="391">
          <cell r="A391">
            <v>139</v>
          </cell>
          <cell r="B391" t="str">
            <v>INS</v>
          </cell>
          <cell r="C391" t="str">
            <v>GRA</v>
          </cell>
          <cell r="D391">
            <v>110000</v>
          </cell>
          <cell r="E391" t="str">
            <v>I</v>
          </cell>
          <cell r="F391" t="str">
            <v>Fernando Guerrero Comunicación &amp; Diseño, S.L.</v>
          </cell>
          <cell r="G391" t="str">
            <v>B-35420223</v>
          </cell>
        </row>
        <row r="392">
          <cell r="A392">
            <v>334</v>
          </cell>
          <cell r="B392" t="str">
            <v>SCH</v>
          </cell>
          <cell r="C392" t="str">
            <v>GRA</v>
          </cell>
          <cell r="D392">
            <v>6000</v>
          </cell>
          <cell r="E392" t="str">
            <v>I</v>
          </cell>
          <cell r="F392" t="str">
            <v>DUKE TRADING, S.L.</v>
          </cell>
          <cell r="G392" t="str">
            <v>B-35420314</v>
          </cell>
          <cell r="H392" t="str">
            <v>BancSabadell</v>
          </cell>
        </row>
        <row r="393">
          <cell r="A393">
            <v>128</v>
          </cell>
          <cell r="B393" t="str">
            <v>INS</v>
          </cell>
          <cell r="C393" t="str">
            <v>GRA</v>
          </cell>
          <cell r="D393">
            <v>18000</v>
          </cell>
          <cell r="E393" t="str">
            <v>I</v>
          </cell>
          <cell r="F393" t="str">
            <v>Aplicaciones de Pintura Romero, S.L.</v>
          </cell>
          <cell r="G393" t="str">
            <v>B-35420520</v>
          </cell>
        </row>
        <row r="394">
          <cell r="A394">
            <v>2</v>
          </cell>
          <cell r="B394" t="str">
            <v>CAQ</v>
          </cell>
          <cell r="C394" t="str">
            <v>GRA</v>
          </cell>
          <cell r="D394">
            <v>54000</v>
          </cell>
          <cell r="E394" t="str">
            <v>I</v>
          </cell>
          <cell r="F394" t="str">
            <v>CASTILLA ARQUITECTOS S.L.</v>
          </cell>
          <cell r="G394" t="str">
            <v>B-35420975</v>
          </cell>
        </row>
        <row r="395">
          <cell r="A395">
            <v>6</v>
          </cell>
          <cell r="B395" t="str">
            <v>CRC</v>
          </cell>
          <cell r="C395" t="str">
            <v>GRA</v>
          </cell>
          <cell r="D395">
            <v>100000</v>
          </cell>
          <cell r="E395" t="str">
            <v>I</v>
          </cell>
          <cell r="F395" t="str">
            <v>INSERTUR S.L.</v>
          </cell>
          <cell r="G395" t="str">
            <v>B-35421965</v>
          </cell>
        </row>
        <row r="396">
          <cell r="A396">
            <v>222</v>
          </cell>
          <cell r="B396" t="str">
            <v>SCH</v>
          </cell>
          <cell r="C396" t="str">
            <v>GRA</v>
          </cell>
          <cell r="D396">
            <v>10000</v>
          </cell>
          <cell r="E396" t="str">
            <v>I</v>
          </cell>
          <cell r="F396" t="str">
            <v>EUROSERVICIOS HERCAZ S.L.</v>
          </cell>
          <cell r="G396" t="str">
            <v>B-35422690</v>
          </cell>
        </row>
        <row r="397">
          <cell r="A397">
            <v>94</v>
          </cell>
          <cell r="B397" t="str">
            <v xml:space="preserve">CAI </v>
          </cell>
          <cell r="C397" t="str">
            <v>GRA</v>
          </cell>
          <cell r="D397">
            <v>120000</v>
          </cell>
          <cell r="E397" t="str">
            <v>I</v>
          </cell>
          <cell r="F397" t="str">
            <v>MARRERO ABOGADOS SL</v>
          </cell>
          <cell r="G397" t="str">
            <v>B-35422740</v>
          </cell>
        </row>
        <row r="398">
          <cell r="A398">
            <v>83</v>
          </cell>
          <cell r="B398" t="str">
            <v>BKT</v>
          </cell>
          <cell r="C398" t="str">
            <v>GRA</v>
          </cell>
          <cell r="D398">
            <v>172000</v>
          </cell>
          <cell r="E398" t="str">
            <v>I</v>
          </cell>
          <cell r="F398" t="str">
            <v>QUESADA Y MATEOS INMOBILIARIA SL</v>
          </cell>
          <cell r="G398" t="str">
            <v>B-35427376</v>
          </cell>
        </row>
        <row r="399">
          <cell r="A399">
            <v>82</v>
          </cell>
          <cell r="B399" t="str">
            <v>BBV</v>
          </cell>
          <cell r="C399" t="str">
            <v>GRA</v>
          </cell>
          <cell r="D399">
            <v>24000</v>
          </cell>
          <cell r="E399" t="str">
            <v>I</v>
          </cell>
          <cell r="F399" t="str">
            <v>RABICHE XXI,SL</v>
          </cell>
          <cell r="G399" t="str">
            <v>B-35428424</v>
          </cell>
        </row>
        <row r="400">
          <cell r="A400">
            <v>329</v>
          </cell>
          <cell r="B400" t="str">
            <v>SCH</v>
          </cell>
          <cell r="C400" t="str">
            <v>GRA</v>
          </cell>
          <cell r="D400">
            <v>90000</v>
          </cell>
          <cell r="E400" t="str">
            <v>I</v>
          </cell>
          <cell r="F400" t="str">
            <v>GERUCO MERCANTIL SL</v>
          </cell>
          <cell r="G400" t="str">
            <v>B-35431022</v>
          </cell>
        </row>
        <row r="401">
          <cell r="A401">
            <v>125</v>
          </cell>
          <cell r="B401" t="str">
            <v>BBV</v>
          </cell>
          <cell r="C401" t="str">
            <v>GRA</v>
          </cell>
          <cell r="D401">
            <v>250000</v>
          </cell>
          <cell r="E401" t="str">
            <v>I</v>
          </cell>
          <cell r="F401" t="str">
            <v>HOTEL LA SIESTA TENERIFE II,SL</v>
          </cell>
          <cell r="G401" t="str">
            <v>B-35431048</v>
          </cell>
        </row>
        <row r="402">
          <cell r="A402">
            <v>81</v>
          </cell>
          <cell r="B402" t="str">
            <v>BBV</v>
          </cell>
          <cell r="C402" t="str">
            <v>GRA</v>
          </cell>
          <cell r="D402">
            <v>24000</v>
          </cell>
          <cell r="E402" t="str">
            <v>I</v>
          </cell>
          <cell r="F402" t="str">
            <v>CABRERA Y ASOCIADOS 21,SL</v>
          </cell>
          <cell r="G402" t="str">
            <v>B-35431634</v>
          </cell>
        </row>
        <row r="403">
          <cell r="A403">
            <v>51</v>
          </cell>
          <cell r="B403" t="str">
            <v>BBV</v>
          </cell>
          <cell r="C403" t="str">
            <v>GRA</v>
          </cell>
          <cell r="D403">
            <v>35000</v>
          </cell>
          <cell r="E403" t="str">
            <v>I</v>
          </cell>
          <cell r="F403" t="str">
            <v>ROCKFISH 96, SL.</v>
          </cell>
          <cell r="G403" t="str">
            <v>B-35433697</v>
          </cell>
          <cell r="H403" t="str">
            <v>POPULAR</v>
          </cell>
        </row>
        <row r="404">
          <cell r="A404">
            <v>25</v>
          </cell>
          <cell r="B404" t="str">
            <v>BTO</v>
          </cell>
          <cell r="C404" t="str">
            <v>GRA</v>
          </cell>
          <cell r="D404">
            <v>30000</v>
          </cell>
          <cell r="E404" t="str">
            <v>I</v>
          </cell>
          <cell r="F404" t="str">
            <v>ROCKFISH 96 S.L.</v>
          </cell>
          <cell r="G404" t="str">
            <v>B-35433697</v>
          </cell>
        </row>
        <row r="405">
          <cell r="A405">
            <v>26</v>
          </cell>
          <cell r="B405" t="str">
            <v>SCH</v>
          </cell>
          <cell r="C405" t="str">
            <v>GRA</v>
          </cell>
          <cell r="D405">
            <v>9000</v>
          </cell>
          <cell r="E405" t="str">
            <v>I</v>
          </cell>
          <cell r="F405" t="str">
            <v>HERVIDEROS DE LANZAROTE S.L.</v>
          </cell>
          <cell r="G405" t="str">
            <v>B-35434737</v>
          </cell>
        </row>
        <row r="406">
          <cell r="A406">
            <v>41</v>
          </cell>
          <cell r="B406" t="str">
            <v>BTO</v>
          </cell>
          <cell r="C406" t="str">
            <v>GRA</v>
          </cell>
          <cell r="D406">
            <v>67000</v>
          </cell>
          <cell r="E406" t="str">
            <v>I</v>
          </cell>
          <cell r="F406" t="str">
            <v>REPRESENTACIONES OLEVAR S.L.</v>
          </cell>
          <cell r="G406" t="str">
            <v>B-35437573</v>
          </cell>
        </row>
        <row r="407">
          <cell r="A407">
            <v>107</v>
          </cell>
          <cell r="B407" t="str">
            <v xml:space="preserve">CAI </v>
          </cell>
          <cell r="C407" t="str">
            <v>GRA</v>
          </cell>
          <cell r="D407">
            <v>52000</v>
          </cell>
          <cell r="E407" t="str">
            <v>I</v>
          </cell>
          <cell r="F407" t="str">
            <v>DREGOMA SL</v>
          </cell>
          <cell r="G407" t="str">
            <v>B-35438357</v>
          </cell>
        </row>
        <row r="408">
          <cell r="A408">
            <v>101</v>
          </cell>
          <cell r="B408" t="str">
            <v>SCH</v>
          </cell>
          <cell r="C408" t="str">
            <v>GRA</v>
          </cell>
          <cell r="D408">
            <v>6000</v>
          </cell>
          <cell r="E408" t="str">
            <v>I</v>
          </cell>
          <cell r="F408" t="str">
            <v>TRANSITOS ATLANTICO S.L</v>
          </cell>
          <cell r="G408" t="str">
            <v>B-35440213</v>
          </cell>
        </row>
        <row r="409">
          <cell r="A409">
            <v>152</v>
          </cell>
          <cell r="B409" t="str">
            <v>BBV</v>
          </cell>
          <cell r="C409" t="str">
            <v>GRA</v>
          </cell>
          <cell r="D409">
            <v>100000</v>
          </cell>
          <cell r="E409" t="str">
            <v>I</v>
          </cell>
          <cell r="F409" t="str">
            <v>DOISPA, SL</v>
          </cell>
          <cell r="G409" t="str">
            <v>B-35442342</v>
          </cell>
        </row>
        <row r="410">
          <cell r="A410">
            <v>195</v>
          </cell>
          <cell r="B410" t="str">
            <v>SCH</v>
          </cell>
          <cell r="C410" t="str">
            <v>GRA</v>
          </cell>
          <cell r="D410">
            <v>13000</v>
          </cell>
          <cell r="E410" t="str">
            <v>I</v>
          </cell>
          <cell r="F410" t="str">
            <v>INGENIERO FRANCISCO LOPEZ GARCIA</v>
          </cell>
          <cell r="G410" t="str">
            <v>B-35443514</v>
          </cell>
        </row>
        <row r="411">
          <cell r="A411">
            <v>171</v>
          </cell>
          <cell r="B411" t="str">
            <v>SCH</v>
          </cell>
          <cell r="C411" t="str">
            <v>GRA</v>
          </cell>
          <cell r="D411">
            <v>235000</v>
          </cell>
          <cell r="E411" t="str">
            <v>I</v>
          </cell>
          <cell r="F411" t="str">
            <v xml:space="preserve">ISLA CHICA RESORT S.L </v>
          </cell>
          <cell r="G411" t="str">
            <v>B-35443852</v>
          </cell>
        </row>
        <row r="412">
          <cell r="A412">
            <v>130</v>
          </cell>
          <cell r="B412" t="str">
            <v>BKT</v>
          </cell>
          <cell r="C412" t="str">
            <v>GRA</v>
          </cell>
          <cell r="D412">
            <v>466000</v>
          </cell>
          <cell r="E412" t="str">
            <v>I</v>
          </cell>
          <cell r="F412" t="str">
            <v>PROMOCIONES HORINSA SL</v>
          </cell>
          <cell r="G412" t="str">
            <v>B-35447010</v>
          </cell>
        </row>
        <row r="413">
          <cell r="A413">
            <v>131</v>
          </cell>
          <cell r="B413" t="str">
            <v>SCH</v>
          </cell>
          <cell r="C413" t="str">
            <v>GRA</v>
          </cell>
          <cell r="D413">
            <v>343000</v>
          </cell>
          <cell r="E413" t="str">
            <v>I</v>
          </cell>
          <cell r="F413" t="str">
            <v>FELIX MACHIN S.L.</v>
          </cell>
          <cell r="G413" t="str">
            <v>B-35447242</v>
          </cell>
        </row>
        <row r="414">
          <cell r="A414">
            <v>96</v>
          </cell>
          <cell r="B414" t="str">
            <v xml:space="preserve">CAI </v>
          </cell>
          <cell r="C414" t="str">
            <v>GRA</v>
          </cell>
          <cell r="D414">
            <v>600000</v>
          </cell>
          <cell r="E414" t="str">
            <v>I</v>
          </cell>
          <cell r="F414" t="str">
            <v>VISTA AMADORES S.L</v>
          </cell>
          <cell r="G414" t="str">
            <v>B-35450709</v>
          </cell>
        </row>
        <row r="415">
          <cell r="A415">
            <v>297</v>
          </cell>
          <cell r="B415" t="str">
            <v>SCH</v>
          </cell>
          <cell r="C415" t="str">
            <v>GRA</v>
          </cell>
          <cell r="D415">
            <v>4000</v>
          </cell>
          <cell r="E415" t="str">
            <v>I</v>
          </cell>
          <cell r="F415" t="str">
            <v>GRUPO ECU CANARIAS SL</v>
          </cell>
          <cell r="G415" t="str">
            <v>B-35451590</v>
          </cell>
        </row>
        <row r="416">
          <cell r="A416">
            <v>220</v>
          </cell>
          <cell r="B416" t="str">
            <v>BBV</v>
          </cell>
          <cell r="C416" t="str">
            <v>GRA</v>
          </cell>
          <cell r="D416">
            <v>55000</v>
          </cell>
          <cell r="E416" t="str">
            <v>I</v>
          </cell>
          <cell r="F416" t="str">
            <v>MARTIN RICHARDSON, SL</v>
          </cell>
          <cell r="G416" t="str">
            <v>B-35451855</v>
          </cell>
        </row>
        <row r="417">
          <cell r="A417">
            <v>103</v>
          </cell>
          <cell r="B417" t="str">
            <v>BBV</v>
          </cell>
          <cell r="C417" t="str">
            <v>GRA</v>
          </cell>
          <cell r="D417">
            <v>17000</v>
          </cell>
          <cell r="E417" t="str">
            <v>I</v>
          </cell>
          <cell r="F417" t="str">
            <v>ARMAS CORRED.SEG. DE CANA,SL</v>
          </cell>
          <cell r="G417" t="str">
            <v>B-35453059</v>
          </cell>
          <cell r="H417" t="str">
            <v>POPULAR</v>
          </cell>
        </row>
        <row r="418">
          <cell r="A418">
            <v>48</v>
          </cell>
          <cell r="B418" t="str">
            <v>BBV</v>
          </cell>
          <cell r="C418" t="str">
            <v>GRA</v>
          </cell>
          <cell r="D418">
            <v>23000</v>
          </cell>
          <cell r="E418" t="str">
            <v>I</v>
          </cell>
          <cell r="F418" t="str">
            <v>COMERCIAL ABRAHAM EL JABER SL</v>
          </cell>
          <cell r="G418" t="str">
            <v>B-35453877</v>
          </cell>
        </row>
        <row r="419">
          <cell r="A419">
            <v>122</v>
          </cell>
          <cell r="B419" t="str">
            <v>INS</v>
          </cell>
          <cell r="C419" t="str">
            <v>GRA</v>
          </cell>
          <cell r="D419">
            <v>60000</v>
          </cell>
          <cell r="E419" t="str">
            <v>I</v>
          </cell>
          <cell r="F419" t="str">
            <v>J.M.J.M. Servicios y Sistemas Electrónica, S.L.</v>
          </cell>
          <cell r="G419" t="str">
            <v>B-35456094</v>
          </cell>
        </row>
        <row r="420">
          <cell r="A420">
            <v>45</v>
          </cell>
          <cell r="B420" t="str">
            <v>BBV</v>
          </cell>
          <cell r="C420" t="str">
            <v>GRA</v>
          </cell>
          <cell r="D420">
            <v>78000</v>
          </cell>
          <cell r="E420" t="str">
            <v>I</v>
          </cell>
          <cell r="F420" t="str">
            <v>EXPLOTACIONES TURISTICAS MARTIN</v>
          </cell>
          <cell r="G420" t="str">
            <v>B-35457118</v>
          </cell>
        </row>
        <row r="421">
          <cell r="A421">
            <v>122</v>
          </cell>
          <cell r="B421" t="str">
            <v>SCH</v>
          </cell>
          <cell r="C421" t="str">
            <v>GRA</v>
          </cell>
          <cell r="D421">
            <v>20000</v>
          </cell>
          <cell r="E421" t="str">
            <v>I</v>
          </cell>
          <cell r="F421" t="str">
            <v>DISTRIBUCION ALIMENTACION Y BEBIDA</v>
          </cell>
          <cell r="G421" t="str">
            <v>B-35457308</v>
          </cell>
        </row>
        <row r="422">
          <cell r="A422">
            <v>153</v>
          </cell>
          <cell r="B422" t="str">
            <v>BBV</v>
          </cell>
          <cell r="C422" t="str">
            <v>GRA</v>
          </cell>
          <cell r="D422">
            <v>45000</v>
          </cell>
          <cell r="E422" t="str">
            <v>I</v>
          </cell>
          <cell r="F422" t="str">
            <v>TIANANMEM, SL</v>
          </cell>
          <cell r="G422" t="str">
            <v>B-35458132</v>
          </cell>
        </row>
        <row r="423">
          <cell r="A423">
            <v>66</v>
          </cell>
          <cell r="B423" t="str">
            <v xml:space="preserve">CAI </v>
          </cell>
          <cell r="C423" t="str">
            <v>GRA</v>
          </cell>
          <cell r="D423">
            <v>5000</v>
          </cell>
          <cell r="E423" t="str">
            <v>I</v>
          </cell>
          <cell r="F423" t="str">
            <v>EXPLOTACIONES HERNANDEZ Y RODRIGUEZ S.L</v>
          </cell>
          <cell r="G423" t="str">
            <v>B-35458611</v>
          </cell>
        </row>
        <row r="424">
          <cell r="A424">
            <v>17</v>
          </cell>
          <cell r="B424" t="str">
            <v xml:space="preserve">CAI </v>
          </cell>
          <cell r="C424" t="str">
            <v>GRA</v>
          </cell>
          <cell r="D424">
            <v>66000</v>
          </cell>
          <cell r="E424" t="str">
            <v>I</v>
          </cell>
          <cell r="F424" t="str">
            <v>LUFEPI S.L</v>
          </cell>
          <cell r="G424" t="str">
            <v>B-35460518</v>
          </cell>
        </row>
        <row r="425">
          <cell r="A425">
            <v>231</v>
          </cell>
          <cell r="B425" t="str">
            <v>BBV</v>
          </cell>
          <cell r="C425" t="str">
            <v>GRA</v>
          </cell>
          <cell r="D425">
            <v>600000</v>
          </cell>
          <cell r="E425" t="str">
            <v>I</v>
          </cell>
          <cell r="F425" t="str">
            <v>ZORRILLA ABASCAL E HIJOS, SL</v>
          </cell>
          <cell r="G425" t="str">
            <v>B-35460898</v>
          </cell>
        </row>
        <row r="426">
          <cell r="A426">
            <v>328</v>
          </cell>
          <cell r="B426" t="str">
            <v>SCH</v>
          </cell>
          <cell r="C426" t="str">
            <v>GRA</v>
          </cell>
          <cell r="D426">
            <v>7000</v>
          </cell>
          <cell r="E426" t="str">
            <v>I</v>
          </cell>
          <cell r="F426" t="str">
            <v>RENTING MEDICA CANARIAS SL</v>
          </cell>
          <cell r="G426" t="str">
            <v>B-35463793</v>
          </cell>
        </row>
        <row r="427">
          <cell r="A427">
            <v>232</v>
          </cell>
          <cell r="B427" t="str">
            <v>BBV</v>
          </cell>
          <cell r="C427" t="str">
            <v>GRA</v>
          </cell>
          <cell r="D427">
            <v>3875000</v>
          </cell>
          <cell r="E427" t="str">
            <v>I</v>
          </cell>
          <cell r="F427" t="str">
            <v>PROMOCIO.Y GESTIONES URBANIST.</v>
          </cell>
          <cell r="G427" t="str">
            <v>B-35467034</v>
          </cell>
        </row>
        <row r="428">
          <cell r="A428">
            <v>47</v>
          </cell>
          <cell r="B428" t="str">
            <v>BTO</v>
          </cell>
          <cell r="C428" t="str">
            <v>GRA</v>
          </cell>
          <cell r="D428">
            <v>107000</v>
          </cell>
          <cell r="E428" t="str">
            <v>I</v>
          </cell>
          <cell r="F428" t="str">
            <v>GLAINZA S.L.</v>
          </cell>
          <cell r="G428" t="str">
            <v>B-35467653</v>
          </cell>
        </row>
        <row r="429">
          <cell r="A429">
            <v>239</v>
          </cell>
          <cell r="B429" t="str">
            <v>BBV</v>
          </cell>
          <cell r="C429" t="str">
            <v>GRA</v>
          </cell>
          <cell r="D429">
            <v>20000</v>
          </cell>
          <cell r="E429" t="str">
            <v>I</v>
          </cell>
          <cell r="F429" t="str">
            <v>OBESMEDICA SL</v>
          </cell>
          <cell r="G429" t="str">
            <v>B-35471093</v>
          </cell>
        </row>
        <row r="430">
          <cell r="A430">
            <v>127</v>
          </cell>
          <cell r="B430" t="str">
            <v>INS</v>
          </cell>
          <cell r="C430" t="str">
            <v>GRA</v>
          </cell>
          <cell r="D430">
            <v>18000</v>
          </cell>
          <cell r="E430" t="str">
            <v>I</v>
          </cell>
          <cell r="F430" t="str">
            <v>Prebosch Serv. Medicos, S.L.</v>
          </cell>
          <cell r="G430" t="str">
            <v>B-35473545</v>
          </cell>
        </row>
        <row r="431">
          <cell r="A431">
            <v>119</v>
          </cell>
          <cell r="B431" t="str">
            <v>BKT</v>
          </cell>
          <cell r="C431" t="str">
            <v>GRA</v>
          </cell>
          <cell r="D431">
            <v>25000</v>
          </cell>
          <cell r="E431" t="str">
            <v>I</v>
          </cell>
          <cell r="F431" t="str">
            <v>PFS IMMOBILIEN CONSULTING SL</v>
          </cell>
          <cell r="G431" t="str">
            <v>B-35473917</v>
          </cell>
        </row>
        <row r="432">
          <cell r="A432">
            <v>120</v>
          </cell>
          <cell r="B432" t="str">
            <v>SCH</v>
          </cell>
          <cell r="C432" t="str">
            <v>GRA</v>
          </cell>
          <cell r="D432">
            <v>20000</v>
          </cell>
          <cell r="E432" t="str">
            <v>I</v>
          </cell>
          <cell r="F432" t="str">
            <v>E KAKTIL S.L. UNIPERSONAL</v>
          </cell>
          <cell r="G432" t="str">
            <v>B-35477603</v>
          </cell>
        </row>
        <row r="433">
          <cell r="A433">
            <v>121</v>
          </cell>
          <cell r="B433" t="str">
            <v>SCH</v>
          </cell>
          <cell r="C433" t="str">
            <v>GRA</v>
          </cell>
          <cell r="D433">
            <v>289000</v>
          </cell>
          <cell r="E433" t="str">
            <v>I</v>
          </cell>
          <cell r="F433" t="str">
            <v>ENLACE LOGISTICO CANARIAS S.L.</v>
          </cell>
          <cell r="G433" t="str">
            <v>B-35481787</v>
          </cell>
        </row>
        <row r="434">
          <cell r="A434">
            <v>62</v>
          </cell>
          <cell r="B434" t="str">
            <v>BTO</v>
          </cell>
          <cell r="C434" t="str">
            <v>GRA</v>
          </cell>
          <cell r="D434">
            <v>360000</v>
          </cell>
          <cell r="E434" t="str">
            <v>I</v>
          </cell>
          <cell r="F434" t="str">
            <v>INGEFEI S.L.</v>
          </cell>
          <cell r="G434" t="str">
            <v>B-35485630</v>
          </cell>
        </row>
        <row r="435">
          <cell r="A435">
            <v>5</v>
          </cell>
          <cell r="B435" t="str">
            <v>CRC</v>
          </cell>
          <cell r="C435" t="str">
            <v>GRA</v>
          </cell>
          <cell r="D435">
            <v>181000</v>
          </cell>
          <cell r="E435" t="str">
            <v>I</v>
          </cell>
          <cell r="F435" t="str">
            <v>INGEFEI S.L.</v>
          </cell>
          <cell r="G435" t="str">
            <v>B-35485630</v>
          </cell>
        </row>
        <row r="436">
          <cell r="A436">
            <v>65</v>
          </cell>
          <cell r="B436" t="str">
            <v>BKT</v>
          </cell>
          <cell r="C436" t="str">
            <v>GRA</v>
          </cell>
          <cell r="D436">
            <v>39000</v>
          </cell>
          <cell r="E436" t="str">
            <v>I</v>
          </cell>
          <cell r="F436" t="str">
            <v>RAFAJERO S.L.</v>
          </cell>
          <cell r="G436" t="str">
            <v>B-35485812</v>
          </cell>
          <cell r="H436" t="str">
            <v>BARCLAYS</v>
          </cell>
        </row>
        <row r="437">
          <cell r="A437">
            <v>78</v>
          </cell>
          <cell r="B437" t="str">
            <v xml:space="preserve">CAI </v>
          </cell>
          <cell r="C437" t="str">
            <v>GRA</v>
          </cell>
          <cell r="D437">
            <v>42000</v>
          </cell>
          <cell r="E437" t="str">
            <v>I</v>
          </cell>
          <cell r="F437" t="str">
            <v>JUAN JOSE ARMAS S.L</v>
          </cell>
          <cell r="G437" t="str">
            <v>B-35492727</v>
          </cell>
        </row>
        <row r="438">
          <cell r="A438">
            <v>315</v>
          </cell>
          <cell r="B438" t="str">
            <v>SCH</v>
          </cell>
          <cell r="C438" t="str">
            <v>GRA</v>
          </cell>
          <cell r="D438">
            <v>18000</v>
          </cell>
          <cell r="E438" t="str">
            <v>I</v>
          </cell>
          <cell r="F438" t="str">
            <v>WESTFALIA CANARIAS SL</v>
          </cell>
          <cell r="G438" t="str">
            <v>B-35505817</v>
          </cell>
        </row>
        <row r="439">
          <cell r="A439">
            <v>126</v>
          </cell>
          <cell r="B439" t="str">
            <v>INS</v>
          </cell>
          <cell r="C439" t="str">
            <v>GRA</v>
          </cell>
          <cell r="D439">
            <v>300000</v>
          </cell>
          <cell r="E439" t="str">
            <v>I</v>
          </cell>
          <cell r="F439" t="str">
            <v>Excavaciones y Transportes Medina Sánchez, S.L.</v>
          </cell>
          <cell r="G439" t="str">
            <v>B-35508787</v>
          </cell>
        </row>
        <row r="440">
          <cell r="A440">
            <v>39</v>
          </cell>
          <cell r="B440" t="str">
            <v>BKT</v>
          </cell>
          <cell r="C440" t="str">
            <v>GRA</v>
          </cell>
          <cell r="D440">
            <v>75000</v>
          </cell>
          <cell r="E440" t="str">
            <v>I</v>
          </cell>
          <cell r="F440" t="str">
            <v>CENTRO REHABILITACION ORAL INTEGRAL, S.L.</v>
          </cell>
          <cell r="G440" t="str">
            <v>B-35510866</v>
          </cell>
          <cell r="H440" t="str">
            <v>BANCO ZARAGOZANO</v>
          </cell>
        </row>
        <row r="441">
          <cell r="A441">
            <v>49</v>
          </cell>
          <cell r="B441" t="str">
            <v>BBV</v>
          </cell>
          <cell r="C441" t="str">
            <v>GRA</v>
          </cell>
          <cell r="D441">
            <v>28000</v>
          </cell>
          <cell r="E441" t="str">
            <v>I</v>
          </cell>
          <cell r="F441" t="str">
            <v>CLINICA LAS PALMERA P.RICO</v>
          </cell>
          <cell r="G441" t="str">
            <v>B-35510957</v>
          </cell>
        </row>
        <row r="442">
          <cell r="A442">
            <v>144</v>
          </cell>
          <cell r="B442" t="str">
            <v>INS</v>
          </cell>
          <cell r="C442" t="str">
            <v>GRA</v>
          </cell>
          <cell r="D442">
            <v>100000</v>
          </cell>
          <cell r="E442" t="str">
            <v>I</v>
          </cell>
          <cell r="F442" t="str">
            <v>Nene Loocked, S.L.</v>
          </cell>
          <cell r="G442" t="str">
            <v>B-35511336</v>
          </cell>
        </row>
        <row r="443">
          <cell r="A443">
            <v>198</v>
          </cell>
          <cell r="B443" t="str">
            <v>BBV</v>
          </cell>
          <cell r="C443" t="str">
            <v>GRA</v>
          </cell>
          <cell r="D443">
            <v>75000</v>
          </cell>
          <cell r="E443" t="str">
            <v>I</v>
          </cell>
          <cell r="F443" t="str">
            <v>PLACAS Y DISTRIB.  LANTIGUA,SL</v>
          </cell>
          <cell r="G443" t="str">
            <v>B-35512078</v>
          </cell>
          <cell r="H443" t="str">
            <v>POPULAR</v>
          </cell>
        </row>
        <row r="444">
          <cell r="A444">
            <v>319</v>
          </cell>
          <cell r="B444" t="str">
            <v>SCH</v>
          </cell>
          <cell r="C444" t="str">
            <v>GRA</v>
          </cell>
          <cell r="D444">
            <v>40000</v>
          </cell>
          <cell r="E444" t="str">
            <v>I</v>
          </cell>
          <cell r="F444" t="str">
            <v>HIJOS DE CELSA CABRERA SL</v>
          </cell>
          <cell r="G444" t="str">
            <v>B-35512656</v>
          </cell>
        </row>
        <row r="445">
          <cell r="A445">
            <v>8</v>
          </cell>
          <cell r="B445" t="str">
            <v>BAT</v>
          </cell>
          <cell r="C445" t="str">
            <v>GRA</v>
          </cell>
          <cell r="D445">
            <v>20000</v>
          </cell>
          <cell r="E445" t="str">
            <v>I</v>
          </cell>
          <cell r="F445" t="str">
            <v>R &amp; M CONSULTORES JURIDICOS S.L.</v>
          </cell>
          <cell r="G445" t="str">
            <v>B-35520287</v>
          </cell>
        </row>
        <row r="446">
          <cell r="A446">
            <v>7</v>
          </cell>
          <cell r="B446" t="str">
            <v>BAT</v>
          </cell>
          <cell r="C446" t="str">
            <v>GRA</v>
          </cell>
          <cell r="D446">
            <v>5000</v>
          </cell>
          <cell r="E446" t="str">
            <v>I</v>
          </cell>
          <cell r="F446" t="str">
            <v>AREA LABORAL R&amp;M S.L.</v>
          </cell>
          <cell r="G446" t="str">
            <v>B-35524776</v>
          </cell>
        </row>
        <row r="447">
          <cell r="A447">
            <v>84</v>
          </cell>
          <cell r="B447" t="str">
            <v>BKT</v>
          </cell>
          <cell r="C447" t="str">
            <v>GRA</v>
          </cell>
          <cell r="D447">
            <v>116000</v>
          </cell>
          <cell r="E447" t="str">
            <v>I</v>
          </cell>
          <cell r="F447" t="str">
            <v>PROMOCIONES VILLA DE LOS ARTISTAS SL</v>
          </cell>
          <cell r="G447" t="str">
            <v>B-35525625</v>
          </cell>
        </row>
        <row r="448">
          <cell r="A448">
            <v>129</v>
          </cell>
          <cell r="B448" t="str">
            <v xml:space="preserve">CAI </v>
          </cell>
          <cell r="C448" t="str">
            <v>GRA</v>
          </cell>
          <cell r="D448">
            <v>280000</v>
          </cell>
          <cell r="E448" t="str">
            <v>I</v>
          </cell>
          <cell r="F448" t="str">
            <v>RESORT CONSULTAMTS, S.L.</v>
          </cell>
          <cell r="G448" t="str">
            <v>B-35530617</v>
          </cell>
        </row>
        <row r="449">
          <cell r="A449">
            <v>53</v>
          </cell>
          <cell r="B449" t="str">
            <v>BBV</v>
          </cell>
          <cell r="C449" t="str">
            <v>GRA</v>
          </cell>
          <cell r="D449">
            <v>260000</v>
          </cell>
          <cell r="E449" t="str">
            <v>I</v>
          </cell>
          <cell r="F449" t="str">
            <v>EUROSERVICIOS CANARIAS SL.</v>
          </cell>
          <cell r="G449" t="str">
            <v>B-35532019</v>
          </cell>
          <cell r="H449" t="str">
            <v>POPULAR</v>
          </cell>
        </row>
        <row r="450">
          <cell r="A450">
            <v>9</v>
          </cell>
          <cell r="B450" t="str">
            <v>CAQ</v>
          </cell>
          <cell r="C450" t="str">
            <v>GRA</v>
          </cell>
          <cell r="D450">
            <v>51000</v>
          </cell>
          <cell r="E450" t="str">
            <v>I</v>
          </cell>
          <cell r="F450" t="str">
            <v>ARQUIESTRUCTURAS S.L.</v>
          </cell>
          <cell r="G450" t="str">
            <v>B-35532308</v>
          </cell>
        </row>
        <row r="451">
          <cell r="A451">
            <v>125</v>
          </cell>
          <cell r="B451" t="str">
            <v xml:space="preserve">CAI </v>
          </cell>
          <cell r="C451" t="str">
            <v>GRA</v>
          </cell>
          <cell r="D451">
            <v>151000</v>
          </cell>
          <cell r="E451" t="str">
            <v>I</v>
          </cell>
          <cell r="F451" t="str">
            <v>KUSAKALE S.L</v>
          </cell>
          <cell r="G451" t="str">
            <v>B-35537307</v>
          </cell>
        </row>
        <row r="452">
          <cell r="A452">
            <v>1</v>
          </cell>
          <cell r="B452" t="str">
            <v>CMD</v>
          </cell>
          <cell r="C452" t="str">
            <v>GRA</v>
          </cell>
          <cell r="D452">
            <v>12000</v>
          </cell>
          <cell r="E452" t="str">
            <v xml:space="preserve">I </v>
          </cell>
          <cell r="F452" t="str">
            <v>CAROCAFORM MULTISERVICIOS, S.L.</v>
          </cell>
          <cell r="G452" t="str">
            <v>B-35538412</v>
          </cell>
        </row>
        <row r="453">
          <cell r="A453">
            <v>293</v>
          </cell>
          <cell r="B453" t="str">
            <v>SCH</v>
          </cell>
          <cell r="C453" t="str">
            <v>GRA</v>
          </cell>
          <cell r="D453">
            <v>70000</v>
          </cell>
          <cell r="E453" t="str">
            <v>I</v>
          </cell>
          <cell r="F453" t="str">
            <v>HUDIVON SL</v>
          </cell>
          <cell r="G453" t="str">
            <v>B-35539766</v>
          </cell>
        </row>
        <row r="454">
          <cell r="A454">
            <v>230</v>
          </cell>
          <cell r="B454" t="str">
            <v>SCH</v>
          </cell>
          <cell r="C454" t="str">
            <v>GRA</v>
          </cell>
          <cell r="D454">
            <v>87000</v>
          </cell>
          <cell r="F454" t="str">
            <v>HORMIGONES MASPALOMAS S.L.</v>
          </cell>
          <cell r="G454" t="str">
            <v>B-35540095</v>
          </cell>
        </row>
        <row r="455">
          <cell r="A455">
            <v>12</v>
          </cell>
          <cell r="B455" t="str">
            <v>CRC</v>
          </cell>
          <cell r="C455" t="str">
            <v>GRA</v>
          </cell>
          <cell r="D455">
            <v>13000</v>
          </cell>
          <cell r="E455" t="str">
            <v>I</v>
          </cell>
          <cell r="F455" t="str">
            <v>PROPONFLOR S.L.</v>
          </cell>
          <cell r="G455" t="str">
            <v>B-35540301</v>
          </cell>
        </row>
        <row r="456">
          <cell r="A456">
            <v>48</v>
          </cell>
          <cell r="B456" t="str">
            <v>BTO</v>
          </cell>
          <cell r="C456" t="str">
            <v>GRA</v>
          </cell>
          <cell r="D456">
            <v>12000</v>
          </cell>
          <cell r="E456" t="str">
            <v>I</v>
          </cell>
          <cell r="F456" t="str">
            <v>ATLANTIC COMPANY FORMATION S.L.</v>
          </cell>
          <cell r="G456" t="str">
            <v>B-35542976</v>
          </cell>
        </row>
        <row r="457">
          <cell r="A457">
            <v>3</v>
          </cell>
          <cell r="B457" t="str">
            <v>BAT</v>
          </cell>
          <cell r="C457" t="str">
            <v>GRA</v>
          </cell>
          <cell r="D457">
            <v>60000</v>
          </cell>
          <cell r="E457" t="str">
            <v>I</v>
          </cell>
          <cell r="F457" t="str">
            <v>ISUR SERVICIOS ELECTRICOS S.L.</v>
          </cell>
          <cell r="G457" t="str">
            <v>B-35545458</v>
          </cell>
        </row>
        <row r="458">
          <cell r="A458">
            <v>147</v>
          </cell>
          <cell r="B458" t="str">
            <v>INS</v>
          </cell>
          <cell r="C458" t="str">
            <v>GRA</v>
          </cell>
          <cell r="D458">
            <v>2000</v>
          </cell>
          <cell r="E458" t="str">
            <v>I</v>
          </cell>
          <cell r="F458" t="str">
            <v>Antonio Hernández y Asociados, S.L.</v>
          </cell>
          <cell r="G458" t="str">
            <v>B-35546555</v>
          </cell>
        </row>
        <row r="459">
          <cell r="A459">
            <v>229</v>
          </cell>
          <cell r="B459" t="str">
            <v>SCH</v>
          </cell>
          <cell r="C459" t="str">
            <v>GRA</v>
          </cell>
          <cell r="D459">
            <v>24000</v>
          </cell>
          <cell r="E459" t="str">
            <v>I</v>
          </cell>
          <cell r="F459" t="str">
            <v>DICAN AUTO D.M. S.L.</v>
          </cell>
          <cell r="G459" t="str">
            <v>B-35550458</v>
          </cell>
        </row>
        <row r="460">
          <cell r="A460">
            <v>1</v>
          </cell>
          <cell r="B460" t="str">
            <v>CAQ</v>
          </cell>
          <cell r="C460" t="str">
            <v>GRA</v>
          </cell>
          <cell r="D460">
            <v>336000</v>
          </cell>
          <cell r="E460" t="str">
            <v>I</v>
          </cell>
          <cell r="F460" t="str">
            <v>MIRANDA FLORES ARQUITECTURA S.L.</v>
          </cell>
          <cell r="G460" t="str">
            <v>B-35553262</v>
          </cell>
        </row>
        <row r="461">
          <cell r="A461">
            <v>2</v>
          </cell>
          <cell r="B461" t="str">
            <v>SCH</v>
          </cell>
          <cell r="C461" t="str">
            <v>GRA</v>
          </cell>
          <cell r="D461">
            <v>481000</v>
          </cell>
          <cell r="E461" t="str">
            <v>I</v>
          </cell>
          <cell r="F461" t="str">
            <v>EDIFICACIONES Y CONTRATAS ECOSUR</v>
          </cell>
          <cell r="G461" t="str">
            <v>B-35555176</v>
          </cell>
        </row>
        <row r="462">
          <cell r="A462">
            <v>54</v>
          </cell>
          <cell r="B462" t="str">
            <v>BBV</v>
          </cell>
          <cell r="C462" t="str">
            <v>GRA</v>
          </cell>
          <cell r="D462">
            <v>20000</v>
          </cell>
          <cell r="E462" t="str">
            <v>I</v>
          </cell>
          <cell r="F462" t="str">
            <v>D&amp;N PUBLICATIONS AND INVESTMENT</v>
          </cell>
          <cell r="G462" t="str">
            <v>B-35556281</v>
          </cell>
          <cell r="H462" t="str">
            <v>POPULAR</v>
          </cell>
        </row>
        <row r="463">
          <cell r="A463">
            <v>294</v>
          </cell>
          <cell r="B463" t="str">
            <v>SCH</v>
          </cell>
          <cell r="C463" t="str">
            <v>GRA</v>
          </cell>
          <cell r="D463">
            <v>68000</v>
          </cell>
          <cell r="E463" t="str">
            <v>I</v>
          </cell>
          <cell r="F463" t="str">
            <v>EL PALMAR 68 SL</v>
          </cell>
          <cell r="G463" t="str">
            <v>B-35560440</v>
          </cell>
        </row>
        <row r="464">
          <cell r="A464">
            <v>83</v>
          </cell>
          <cell r="B464" t="str">
            <v>BBV</v>
          </cell>
          <cell r="C464" t="str">
            <v>GRA</v>
          </cell>
          <cell r="D464">
            <v>62000</v>
          </cell>
          <cell r="E464" t="str">
            <v>I</v>
          </cell>
          <cell r="F464" t="str">
            <v>GOLF PUBLICIDAD,SL</v>
          </cell>
          <cell r="G464" t="str">
            <v>B-35562438</v>
          </cell>
        </row>
        <row r="465">
          <cell r="A465">
            <v>239</v>
          </cell>
          <cell r="B465" t="str">
            <v>SCH</v>
          </cell>
          <cell r="C465" t="str">
            <v>GRA</v>
          </cell>
          <cell r="D465">
            <v>120000</v>
          </cell>
          <cell r="E465" t="str">
            <v>I</v>
          </cell>
          <cell r="F465" t="str">
            <v>ENVASADORA Y DISTRIBUIDORA RODRIGU</v>
          </cell>
          <cell r="G465" t="str">
            <v>B-35565357</v>
          </cell>
        </row>
        <row r="466">
          <cell r="A466">
            <v>291</v>
          </cell>
          <cell r="B466" t="str">
            <v>SCH</v>
          </cell>
          <cell r="C466" t="str">
            <v>GRA</v>
          </cell>
          <cell r="D466">
            <v>12000</v>
          </cell>
          <cell r="E466" t="str">
            <v>I</v>
          </cell>
          <cell r="F466" t="str">
            <v>RODRIGUEZ OJEDA E HIJOS SL</v>
          </cell>
          <cell r="G466" t="str">
            <v>B-35565811</v>
          </cell>
        </row>
        <row r="467">
          <cell r="A467">
            <v>126</v>
          </cell>
          <cell r="B467" t="str">
            <v xml:space="preserve">CAI </v>
          </cell>
          <cell r="C467" t="str">
            <v>GRA</v>
          </cell>
          <cell r="D467">
            <v>31000</v>
          </cell>
          <cell r="E467" t="str">
            <v>I</v>
          </cell>
          <cell r="F467" t="str">
            <v>SICORANI S.L</v>
          </cell>
          <cell r="G467" t="str">
            <v>B-35566504</v>
          </cell>
        </row>
        <row r="468">
          <cell r="A468">
            <v>85</v>
          </cell>
          <cell r="B468" t="str">
            <v>BKT</v>
          </cell>
          <cell r="C468" t="str">
            <v>GRA</v>
          </cell>
          <cell r="D468">
            <v>26000</v>
          </cell>
          <cell r="E468" t="str">
            <v>I</v>
          </cell>
          <cell r="F468" t="str">
            <v>MARDAVID ASESORES SL</v>
          </cell>
          <cell r="G468" t="str">
            <v>B-35568849</v>
          </cell>
        </row>
        <row r="469">
          <cell r="A469">
            <v>78</v>
          </cell>
          <cell r="B469" t="str">
            <v>BBV</v>
          </cell>
          <cell r="C469" t="str">
            <v>GRA</v>
          </cell>
          <cell r="D469">
            <v>23000</v>
          </cell>
          <cell r="E469" t="str">
            <v>I</v>
          </cell>
          <cell r="F469" t="str">
            <v>SERV.INSULAR DE OPER. Y MANTEN.</v>
          </cell>
          <cell r="G469" t="str">
            <v>B-35569672</v>
          </cell>
        </row>
        <row r="470">
          <cell r="A470">
            <v>134</v>
          </cell>
          <cell r="B470" t="str">
            <v xml:space="preserve">CAI </v>
          </cell>
          <cell r="C470" t="str">
            <v>GRA</v>
          </cell>
          <cell r="D470">
            <v>2000</v>
          </cell>
          <cell r="E470" t="str">
            <v>I</v>
          </cell>
          <cell r="F470" t="str">
            <v>LLORCA Y LEÓN, S.L.</v>
          </cell>
          <cell r="G470" t="str">
            <v>B-35575968</v>
          </cell>
        </row>
        <row r="471">
          <cell r="A471">
            <v>53</v>
          </cell>
          <cell r="B471" t="str">
            <v>BKT</v>
          </cell>
          <cell r="C471" t="str">
            <v>GRA</v>
          </cell>
          <cell r="D471">
            <v>17000</v>
          </cell>
          <cell r="E471" t="str">
            <v>I</v>
          </cell>
          <cell r="F471" t="str">
            <v>FORMACONSULTING CANARIAS SL</v>
          </cell>
          <cell r="G471" t="str">
            <v>B-35577535</v>
          </cell>
        </row>
        <row r="472">
          <cell r="A472">
            <v>219</v>
          </cell>
          <cell r="B472" t="str">
            <v>SCH</v>
          </cell>
          <cell r="C472" t="str">
            <v>GRA</v>
          </cell>
          <cell r="D472">
            <v>675000</v>
          </cell>
          <cell r="E472" t="str">
            <v>I</v>
          </cell>
          <cell r="F472" t="str">
            <v>FERRETERIA LAS NAVES RP S.L.</v>
          </cell>
          <cell r="G472" t="str">
            <v>B-35583699</v>
          </cell>
        </row>
        <row r="473">
          <cell r="A473">
            <v>225</v>
          </cell>
          <cell r="B473" t="str">
            <v>BBV</v>
          </cell>
          <cell r="C473" t="str">
            <v>GRA</v>
          </cell>
          <cell r="D473">
            <v>24000</v>
          </cell>
          <cell r="E473" t="str">
            <v>I</v>
          </cell>
          <cell r="F473" t="str">
            <v>CASAÑAS Y QUINTANA, SL</v>
          </cell>
          <cell r="G473" t="str">
            <v>B-35583822</v>
          </cell>
        </row>
        <row r="474">
          <cell r="A474">
            <v>115</v>
          </cell>
          <cell r="B474" t="str">
            <v>INS</v>
          </cell>
          <cell r="C474" t="str">
            <v>GRA</v>
          </cell>
          <cell r="D474">
            <v>450000</v>
          </cell>
          <cell r="E474" t="str">
            <v>I</v>
          </cell>
          <cell r="F474" t="str">
            <v>Retroexcavadora Fuerteventura, S.L.</v>
          </cell>
          <cell r="G474" t="str">
            <v>B-35583855</v>
          </cell>
        </row>
        <row r="475">
          <cell r="A475">
            <v>55</v>
          </cell>
          <cell r="B475" t="str">
            <v>BBV</v>
          </cell>
          <cell r="C475" t="str">
            <v>GRA</v>
          </cell>
          <cell r="D475">
            <v>230000</v>
          </cell>
          <cell r="E475" t="str">
            <v>I</v>
          </cell>
          <cell r="F475" t="str">
            <v>SUNSUITES CANARIAS S.L.</v>
          </cell>
          <cell r="G475" t="str">
            <v>B-35584671</v>
          </cell>
          <cell r="H475" t="str">
            <v>POPULAR</v>
          </cell>
        </row>
        <row r="476">
          <cell r="A476">
            <v>33</v>
          </cell>
          <cell r="B476" t="str">
            <v>INS</v>
          </cell>
          <cell r="C476" t="str">
            <v>GRA</v>
          </cell>
          <cell r="D476">
            <v>22000</v>
          </cell>
          <cell r="E476" t="str">
            <v>I</v>
          </cell>
          <cell r="F476" t="str">
            <v>Benjamín González Oramas, S.L.</v>
          </cell>
          <cell r="G476" t="str">
            <v>B-35585777</v>
          </cell>
        </row>
        <row r="477">
          <cell r="A477">
            <v>119</v>
          </cell>
          <cell r="B477" t="str">
            <v>INS</v>
          </cell>
          <cell r="C477" t="str">
            <v>GRA</v>
          </cell>
          <cell r="D477">
            <v>30000</v>
          </cell>
          <cell r="E477" t="str">
            <v>I</v>
          </cell>
          <cell r="F477" t="str">
            <v>Asaro Instalaciones, S.L.</v>
          </cell>
          <cell r="G477" t="str">
            <v>B-35587971</v>
          </cell>
        </row>
        <row r="478">
          <cell r="A478">
            <v>35</v>
          </cell>
          <cell r="B478" t="str">
            <v>BTO</v>
          </cell>
          <cell r="C478" t="str">
            <v>GRA</v>
          </cell>
          <cell r="D478">
            <v>46000</v>
          </cell>
          <cell r="E478" t="str">
            <v>I</v>
          </cell>
          <cell r="F478" t="str">
            <v>PADRON OLIVA Y ASOCIADOS, S.L.</v>
          </cell>
          <cell r="G478" t="str">
            <v>B-35590207</v>
          </cell>
        </row>
        <row r="479">
          <cell r="A479">
            <v>95</v>
          </cell>
          <cell r="B479" t="str">
            <v xml:space="preserve">CAI </v>
          </cell>
          <cell r="C479" t="str">
            <v>GRA</v>
          </cell>
          <cell r="D479">
            <v>7000</v>
          </cell>
          <cell r="E479" t="str">
            <v>I</v>
          </cell>
          <cell r="F479" t="str">
            <v>PROMOCIONES E INVERSIONES SM SL</v>
          </cell>
          <cell r="G479" t="str">
            <v>B-35591858</v>
          </cell>
        </row>
        <row r="480">
          <cell r="A480">
            <v>101</v>
          </cell>
          <cell r="B480" t="str">
            <v>BKT</v>
          </cell>
          <cell r="C480" t="str">
            <v>GRA</v>
          </cell>
          <cell r="D480">
            <v>120000</v>
          </cell>
          <cell r="E480" t="str">
            <v>I</v>
          </cell>
          <cell r="F480" t="str">
            <v>JESUS HERNANDEZ Y ASOCIADOS,S.L.</v>
          </cell>
          <cell r="G480" t="str">
            <v>B-35594894</v>
          </cell>
          <cell r="H480" t="str">
            <v>BARCLAYS</v>
          </cell>
        </row>
        <row r="481">
          <cell r="A481">
            <v>123</v>
          </cell>
          <cell r="B481" t="str">
            <v>BKT</v>
          </cell>
          <cell r="C481" t="str">
            <v>GRA</v>
          </cell>
          <cell r="D481">
            <v>40000</v>
          </cell>
          <cell r="E481" t="str">
            <v>I</v>
          </cell>
          <cell r="F481" t="str">
            <v>LOMBARDI JOYEROS SL</v>
          </cell>
          <cell r="G481" t="str">
            <v>B-35601228</v>
          </cell>
        </row>
        <row r="482">
          <cell r="A482">
            <v>92</v>
          </cell>
          <cell r="B482" t="str">
            <v xml:space="preserve">CAI </v>
          </cell>
          <cell r="C482" t="str">
            <v>GRA</v>
          </cell>
          <cell r="D482">
            <v>48000</v>
          </cell>
          <cell r="E482" t="str">
            <v>I</v>
          </cell>
          <cell r="F482" t="str">
            <v>FRANCANOVA</v>
          </cell>
          <cell r="G482" t="str">
            <v>B-35603661</v>
          </cell>
        </row>
        <row r="483">
          <cell r="A483">
            <v>55</v>
          </cell>
          <cell r="B483" t="str">
            <v xml:space="preserve">CAI </v>
          </cell>
          <cell r="C483" t="str">
            <v>GRA</v>
          </cell>
          <cell r="D483">
            <v>70000</v>
          </cell>
          <cell r="E483" t="str">
            <v>I</v>
          </cell>
          <cell r="F483" t="str">
            <v>ALTA DIRECCION CANARIA S.L</v>
          </cell>
          <cell r="G483" t="str">
            <v>B-35606722</v>
          </cell>
        </row>
        <row r="484">
          <cell r="A484">
            <v>26</v>
          </cell>
          <cell r="B484" t="str">
            <v xml:space="preserve">CAI </v>
          </cell>
          <cell r="C484" t="str">
            <v>GRA</v>
          </cell>
          <cell r="D484">
            <v>12000</v>
          </cell>
          <cell r="E484" t="str">
            <v>I</v>
          </cell>
          <cell r="F484" t="str">
            <v>KNOW EUROPA IDEAS Y SERVICIOS S.L</v>
          </cell>
          <cell r="G484" t="str">
            <v>B-35609395</v>
          </cell>
        </row>
        <row r="485">
          <cell r="A485">
            <v>196</v>
          </cell>
          <cell r="B485" t="str">
            <v>SCH</v>
          </cell>
          <cell r="C485" t="str">
            <v>GRA</v>
          </cell>
          <cell r="D485">
            <v>18000</v>
          </cell>
          <cell r="E485" t="str">
            <v>I</v>
          </cell>
          <cell r="F485" t="str">
            <v>GUTIERREZ ESTUPIÑAN S.L.</v>
          </cell>
          <cell r="G485" t="str">
            <v>B-35617240</v>
          </cell>
        </row>
        <row r="486">
          <cell r="A486">
            <v>247</v>
          </cell>
          <cell r="B486" t="str">
            <v>SCH</v>
          </cell>
          <cell r="C486" t="str">
            <v>GRA</v>
          </cell>
          <cell r="D486">
            <v>111000</v>
          </cell>
          <cell r="E486" t="str">
            <v>I</v>
          </cell>
          <cell r="F486" t="str">
            <v>TETRANS CANARIAS, S.L.</v>
          </cell>
          <cell r="G486" t="str">
            <v>B-35623933</v>
          </cell>
          <cell r="H486" t="str">
            <v>BancSabadell</v>
          </cell>
        </row>
        <row r="487">
          <cell r="A487">
            <v>236</v>
          </cell>
          <cell r="B487" t="str">
            <v>BBV</v>
          </cell>
          <cell r="C487" t="str">
            <v>GRA</v>
          </cell>
          <cell r="D487">
            <v>55000</v>
          </cell>
          <cell r="E487" t="str">
            <v>I</v>
          </cell>
          <cell r="F487" t="str">
            <v>PROMOCIONES IMOR 17,SL</v>
          </cell>
          <cell r="G487" t="str">
            <v>B-35635937</v>
          </cell>
        </row>
        <row r="488">
          <cell r="A488">
            <v>105</v>
          </cell>
          <cell r="B488" t="str">
            <v>SCH</v>
          </cell>
          <cell r="C488" t="str">
            <v>GRA</v>
          </cell>
          <cell r="D488">
            <v>20000</v>
          </cell>
          <cell r="E488" t="str">
            <v>I</v>
          </cell>
          <cell r="F488" t="str">
            <v>ARCHIPIELAGO INDUSTRIAL HOTELERO</v>
          </cell>
          <cell r="G488" t="str">
            <v>B-35645373</v>
          </cell>
        </row>
        <row r="489">
          <cell r="A489">
            <v>114</v>
          </cell>
          <cell r="B489" t="str">
            <v>BKT</v>
          </cell>
          <cell r="C489" t="str">
            <v>GRA</v>
          </cell>
          <cell r="D489">
            <v>14000</v>
          </cell>
          <cell r="E489" t="str">
            <v>I</v>
          </cell>
          <cell r="F489" t="str">
            <v>INVERSIONES Y TRADING BANCHIO SL</v>
          </cell>
          <cell r="G489" t="str">
            <v>B-35657584</v>
          </cell>
        </row>
        <row r="490">
          <cell r="A490">
            <v>126</v>
          </cell>
          <cell r="B490" t="str">
            <v>BBV</v>
          </cell>
          <cell r="C490" t="str">
            <v>GRA</v>
          </cell>
          <cell r="D490">
            <v>135000</v>
          </cell>
          <cell r="E490" t="str">
            <v>I</v>
          </cell>
          <cell r="F490" t="str">
            <v>BALESA SOCIOSANITARIOS,SL</v>
          </cell>
          <cell r="G490" t="str">
            <v>B-35664234</v>
          </cell>
        </row>
        <row r="491">
          <cell r="A491">
            <v>311</v>
          </cell>
          <cell r="B491" t="str">
            <v>SCH</v>
          </cell>
          <cell r="C491" t="str">
            <v>GRA</v>
          </cell>
          <cell r="D491">
            <v>31000</v>
          </cell>
          <cell r="E491" t="str">
            <v>I</v>
          </cell>
          <cell r="F491" t="str">
            <v>FLICK MOTORS SL</v>
          </cell>
          <cell r="G491" t="str">
            <v>B-35679794</v>
          </cell>
        </row>
        <row r="492">
          <cell r="A492">
            <v>309</v>
          </cell>
          <cell r="B492" t="str">
            <v>SCH</v>
          </cell>
          <cell r="C492" t="str">
            <v>GRA</v>
          </cell>
          <cell r="D492">
            <v>31000</v>
          </cell>
          <cell r="E492" t="str">
            <v>I</v>
          </cell>
          <cell r="F492" t="str">
            <v>FLICK LANZAROTE 2 SL</v>
          </cell>
          <cell r="G492" t="str">
            <v>B-35679802</v>
          </cell>
        </row>
        <row r="493">
          <cell r="A493">
            <v>83</v>
          </cell>
          <cell r="B493" t="str">
            <v>INS</v>
          </cell>
          <cell r="C493" t="str">
            <v>GRA</v>
          </cell>
          <cell r="D493">
            <v>700000</v>
          </cell>
          <cell r="E493" t="str">
            <v>I</v>
          </cell>
          <cell r="F493" t="str">
            <v>Flick Canarias 2, S.L.</v>
          </cell>
          <cell r="G493" t="str">
            <v>B-35679836</v>
          </cell>
        </row>
        <row r="494">
          <cell r="A494">
            <v>313</v>
          </cell>
          <cell r="B494" t="str">
            <v>SCH</v>
          </cell>
          <cell r="C494" t="str">
            <v>GRA</v>
          </cell>
          <cell r="D494">
            <v>35000</v>
          </cell>
          <cell r="E494" t="str">
            <v>I</v>
          </cell>
          <cell r="F494" t="str">
            <v>FLICK CANARIAS 2 SL</v>
          </cell>
          <cell r="G494" t="str">
            <v>B-35679836</v>
          </cell>
        </row>
        <row r="495">
          <cell r="A495">
            <v>312</v>
          </cell>
          <cell r="B495" t="str">
            <v>SCH</v>
          </cell>
          <cell r="C495" t="str">
            <v>GRA</v>
          </cell>
          <cell r="D495">
            <v>490000</v>
          </cell>
          <cell r="E495" t="str">
            <v>I</v>
          </cell>
          <cell r="F495" t="str">
            <v>CENTRO AUTOCANARIAS 2 SL</v>
          </cell>
          <cell r="G495" t="str">
            <v>B-35679851</v>
          </cell>
        </row>
        <row r="496">
          <cell r="A496">
            <v>134</v>
          </cell>
          <cell r="B496" t="str">
            <v>INS</v>
          </cell>
          <cell r="C496" t="str">
            <v>GRA</v>
          </cell>
          <cell r="D496">
            <v>20000</v>
          </cell>
          <cell r="E496" t="str">
            <v>I</v>
          </cell>
          <cell r="F496" t="str">
            <v>El Taro de Lanzarote Construcciones, S.L.</v>
          </cell>
          <cell r="G496" t="str">
            <v>B-35704725</v>
          </cell>
        </row>
        <row r="497">
          <cell r="A497">
            <v>175</v>
          </cell>
          <cell r="B497" t="str">
            <v>SCH</v>
          </cell>
          <cell r="C497" t="str">
            <v>GRA</v>
          </cell>
          <cell r="D497">
            <v>33000</v>
          </cell>
          <cell r="E497" t="str">
            <v>I</v>
          </cell>
          <cell r="F497" t="str">
            <v>AFROMARINE SL</v>
          </cell>
          <cell r="G497" t="str">
            <v>B-35729847</v>
          </cell>
          <cell r="H497" t="str">
            <v>BancSabadell</v>
          </cell>
        </row>
        <row r="498">
          <cell r="A498">
            <v>36</v>
          </cell>
          <cell r="B498" t="str">
            <v>BTO</v>
          </cell>
          <cell r="C498" t="str">
            <v>GRA</v>
          </cell>
          <cell r="D498">
            <v>92000</v>
          </cell>
          <cell r="E498" t="str">
            <v>I</v>
          </cell>
          <cell r="F498" t="str">
            <v>CONTROLES TENERIFE, S.L.</v>
          </cell>
          <cell r="G498" t="str">
            <v>B-38007993</v>
          </cell>
        </row>
        <row r="499">
          <cell r="A499">
            <v>135</v>
          </cell>
          <cell r="B499" t="str">
            <v>BKT</v>
          </cell>
          <cell r="C499" t="str">
            <v>GRA</v>
          </cell>
          <cell r="D499">
            <v>450000</v>
          </cell>
          <cell r="E499" t="str">
            <v>I</v>
          </cell>
          <cell r="F499" t="str">
            <v>RODRIGUEZ CONDE SL</v>
          </cell>
          <cell r="G499" t="str">
            <v>B-38012555</v>
          </cell>
        </row>
        <row r="500">
          <cell r="A500">
            <v>134</v>
          </cell>
          <cell r="B500" t="str">
            <v>BKT</v>
          </cell>
          <cell r="C500" t="str">
            <v>GRA</v>
          </cell>
          <cell r="D500">
            <v>1500000</v>
          </cell>
          <cell r="E500" t="str">
            <v>I</v>
          </cell>
          <cell r="F500" t="str">
            <v>SANTIAGO SUR SL</v>
          </cell>
          <cell r="G500" t="str">
            <v>B-38029971</v>
          </cell>
        </row>
        <row r="501">
          <cell r="A501">
            <v>237</v>
          </cell>
          <cell r="B501" t="str">
            <v>SCH</v>
          </cell>
          <cell r="C501" t="str">
            <v>GRA</v>
          </cell>
          <cell r="D501">
            <v>30000</v>
          </cell>
          <cell r="E501" t="str">
            <v>I</v>
          </cell>
          <cell r="F501" t="str">
            <v>OBRAS CIVILES DE TENERIFE S.L.</v>
          </cell>
          <cell r="G501" t="str">
            <v>B-38039574</v>
          </cell>
        </row>
        <row r="502">
          <cell r="A502">
            <v>323</v>
          </cell>
          <cell r="B502" t="str">
            <v>SCH</v>
          </cell>
          <cell r="C502" t="str">
            <v>GRA</v>
          </cell>
          <cell r="D502">
            <v>25000</v>
          </cell>
          <cell r="E502" t="str">
            <v>I</v>
          </cell>
          <cell r="F502" t="str">
            <v>FS INVERSIONES SL</v>
          </cell>
          <cell r="G502" t="str">
            <v>B-38236725</v>
          </cell>
        </row>
        <row r="503">
          <cell r="A503">
            <v>146</v>
          </cell>
          <cell r="B503" t="str">
            <v>SCH</v>
          </cell>
          <cell r="C503" t="str">
            <v>GRA</v>
          </cell>
          <cell r="D503">
            <v>24000</v>
          </cell>
          <cell r="E503" t="str">
            <v>I</v>
          </cell>
          <cell r="F503" t="str">
            <v>NET SERVICE CANARIAS S.L.</v>
          </cell>
          <cell r="G503" t="str">
            <v>B-38259032</v>
          </cell>
        </row>
        <row r="504">
          <cell r="A504">
            <v>198</v>
          </cell>
          <cell r="B504" t="str">
            <v>SCH</v>
          </cell>
          <cell r="C504" t="str">
            <v>GRA</v>
          </cell>
          <cell r="D504">
            <v>90000</v>
          </cell>
          <cell r="E504" t="str">
            <v>I</v>
          </cell>
          <cell r="F504" t="str">
            <v>ARI TENERIFE S.L.</v>
          </cell>
          <cell r="G504" t="str">
            <v>B-38261228</v>
          </cell>
        </row>
        <row r="505">
          <cell r="A505">
            <v>154</v>
          </cell>
          <cell r="B505" t="str">
            <v>BBV</v>
          </cell>
          <cell r="C505" t="str">
            <v>GRA</v>
          </cell>
          <cell r="D505">
            <v>60000</v>
          </cell>
          <cell r="E505" t="str">
            <v>I</v>
          </cell>
          <cell r="F505" t="str">
            <v>MANTENIMIENTOS ELEC.MAFI,SL</v>
          </cell>
          <cell r="G505" t="str">
            <v>B-38274056</v>
          </cell>
        </row>
        <row r="506">
          <cell r="A506">
            <v>236</v>
          </cell>
          <cell r="B506" t="str">
            <v>SCH</v>
          </cell>
          <cell r="C506" t="str">
            <v>GRA</v>
          </cell>
          <cell r="D506">
            <v>10000</v>
          </cell>
          <cell r="E506" t="str">
            <v>I</v>
          </cell>
          <cell r="F506" t="str">
            <v>FRANCISCO HERNANDEZ CABRERA S.L.</v>
          </cell>
          <cell r="G506" t="str">
            <v>B-38302063</v>
          </cell>
        </row>
        <row r="507">
          <cell r="A507">
            <v>235</v>
          </cell>
          <cell r="B507" t="str">
            <v>SCH</v>
          </cell>
          <cell r="C507" t="str">
            <v>GRA</v>
          </cell>
          <cell r="D507">
            <v>13000</v>
          </cell>
          <cell r="E507" t="str">
            <v>I</v>
          </cell>
          <cell r="F507" t="str">
            <v>MARIA ASUNCION FORNIES S.L.</v>
          </cell>
          <cell r="G507" t="str">
            <v>B-38368205</v>
          </cell>
        </row>
        <row r="508">
          <cell r="A508">
            <v>127</v>
          </cell>
          <cell r="B508" t="str">
            <v>BKT</v>
          </cell>
          <cell r="C508" t="str">
            <v>GRA</v>
          </cell>
          <cell r="D508">
            <v>21000</v>
          </cell>
          <cell r="E508" t="str">
            <v>I</v>
          </cell>
          <cell r="F508" t="str">
            <v>GUSYLUZ SL</v>
          </cell>
          <cell r="G508" t="str">
            <v>B-38386801</v>
          </cell>
        </row>
        <row r="509">
          <cell r="A509">
            <v>6</v>
          </cell>
          <cell r="B509" t="str">
            <v>CAQ</v>
          </cell>
          <cell r="C509" t="str">
            <v>GRA</v>
          </cell>
          <cell r="D509">
            <v>30000</v>
          </cell>
          <cell r="E509" t="str">
            <v>I</v>
          </cell>
          <cell r="F509" t="str">
            <v>AEARQ 23 S.L.</v>
          </cell>
          <cell r="G509" t="str">
            <v>B-38432076</v>
          </cell>
        </row>
        <row r="510">
          <cell r="A510">
            <v>57</v>
          </cell>
          <cell r="B510" t="str">
            <v>BTO</v>
          </cell>
          <cell r="C510" t="str">
            <v>GRA</v>
          </cell>
          <cell r="D510">
            <v>150000</v>
          </cell>
          <cell r="E510" t="str">
            <v>I</v>
          </cell>
          <cell r="F510" t="str">
            <v>IMPORTACIONES Y DISTRIBUCIONES TACORONTE S.L.</v>
          </cell>
          <cell r="G510" t="str">
            <v>B-38435145</v>
          </cell>
        </row>
        <row r="511">
          <cell r="A511">
            <v>197</v>
          </cell>
          <cell r="B511" t="str">
            <v>SCH</v>
          </cell>
          <cell r="C511" t="str">
            <v>GRA</v>
          </cell>
          <cell r="D511">
            <v>19000</v>
          </cell>
          <cell r="E511" t="str">
            <v>I</v>
          </cell>
          <cell r="F511" t="str">
            <v>MEDICAL PROTHESIS S.L.</v>
          </cell>
          <cell r="G511" t="str">
            <v>B-38448734</v>
          </cell>
        </row>
        <row r="512">
          <cell r="A512">
            <v>128</v>
          </cell>
          <cell r="B512" t="str">
            <v>BKT</v>
          </cell>
          <cell r="C512" t="str">
            <v>GRA</v>
          </cell>
          <cell r="D512">
            <v>9000</v>
          </cell>
          <cell r="E512" t="str">
            <v>I</v>
          </cell>
          <cell r="F512" t="str">
            <v>GARCIA PI/EIRO SL</v>
          </cell>
          <cell r="G512" t="str">
            <v>B-38534244</v>
          </cell>
        </row>
        <row r="513">
          <cell r="A513">
            <v>7</v>
          </cell>
          <cell r="B513" t="str">
            <v>CAQ</v>
          </cell>
          <cell r="C513" t="str">
            <v>GRA</v>
          </cell>
          <cell r="D513">
            <v>30000</v>
          </cell>
          <cell r="E513" t="str">
            <v>I</v>
          </cell>
          <cell r="F513" t="str">
            <v>FEZ S.L.</v>
          </cell>
          <cell r="G513" t="str">
            <v>B-38570396</v>
          </cell>
        </row>
        <row r="514">
          <cell r="A514">
            <v>21</v>
          </cell>
          <cell r="B514" t="str">
            <v>GEN</v>
          </cell>
          <cell r="C514" t="str">
            <v>GRA</v>
          </cell>
          <cell r="D514">
            <v>4000</v>
          </cell>
          <cell r="E514" t="str">
            <v>I</v>
          </cell>
          <cell r="F514" t="str">
            <v>Amicla Tacoronte S.L.</v>
          </cell>
          <cell r="G514" t="str">
            <v>B-38626461</v>
          </cell>
        </row>
        <row r="515">
          <cell r="A515">
            <v>129</v>
          </cell>
          <cell r="B515" t="str">
            <v>BKT</v>
          </cell>
          <cell r="C515" t="str">
            <v>GRA</v>
          </cell>
          <cell r="D515">
            <v>6000</v>
          </cell>
          <cell r="E515" t="str">
            <v>I</v>
          </cell>
          <cell r="F515" t="str">
            <v>LITISCONSORCIO ACTIVO SL</v>
          </cell>
          <cell r="G515" t="str">
            <v>B-38627568</v>
          </cell>
        </row>
        <row r="516">
          <cell r="A516">
            <v>310</v>
          </cell>
          <cell r="B516" t="str">
            <v>SCH</v>
          </cell>
          <cell r="C516" t="str">
            <v>GRA</v>
          </cell>
          <cell r="D516">
            <v>332000</v>
          </cell>
          <cell r="E516" t="str">
            <v>I</v>
          </cell>
          <cell r="F516" t="str">
            <v>AUTOQUALITY CANARIAS 2 SL</v>
          </cell>
          <cell r="G516" t="str">
            <v>B-38656328</v>
          </cell>
        </row>
        <row r="517">
          <cell r="A517">
            <v>151</v>
          </cell>
          <cell r="B517" t="str">
            <v>BBV</v>
          </cell>
          <cell r="C517" t="str">
            <v>GRA</v>
          </cell>
          <cell r="D517">
            <v>8000</v>
          </cell>
          <cell r="E517" t="str">
            <v>I</v>
          </cell>
          <cell r="F517" t="str">
            <v>LAMBOK,SL</v>
          </cell>
          <cell r="G517" t="str">
            <v>B-48403323</v>
          </cell>
        </row>
        <row r="518">
          <cell r="A518">
            <v>138</v>
          </cell>
          <cell r="B518" t="str">
            <v>SCH</v>
          </cell>
          <cell r="C518" t="str">
            <v>GRA</v>
          </cell>
          <cell r="D518">
            <v>91000</v>
          </cell>
          <cell r="E518" t="str">
            <v>I</v>
          </cell>
          <cell r="F518" t="str">
            <v>SPAIN TIME S.L.</v>
          </cell>
          <cell r="G518" t="str">
            <v>B-80801004</v>
          </cell>
        </row>
        <row r="519">
          <cell r="A519">
            <v>220</v>
          </cell>
          <cell r="B519" t="str">
            <v>SCH</v>
          </cell>
          <cell r="C519" t="str">
            <v>GRA</v>
          </cell>
          <cell r="D519">
            <v>55000</v>
          </cell>
          <cell r="E519" t="str">
            <v>I</v>
          </cell>
          <cell r="F519" t="str">
            <v>INATESCO S.L.</v>
          </cell>
          <cell r="G519" t="str">
            <v>B-81613366</v>
          </cell>
        </row>
        <row r="520">
          <cell r="A520">
            <v>51</v>
          </cell>
          <cell r="B520" t="str">
            <v>BKT</v>
          </cell>
          <cell r="C520" t="str">
            <v>GRA</v>
          </cell>
          <cell r="D520">
            <v>261000</v>
          </cell>
          <cell r="E520" t="str">
            <v>I</v>
          </cell>
          <cell r="F520" t="str">
            <v>SUCESORES DE JESUS RODRIGUEZ DORESTE</v>
          </cell>
          <cell r="G520" t="str">
            <v>E-35044569</v>
          </cell>
        </row>
        <row r="521">
          <cell r="A521">
            <v>87</v>
          </cell>
          <cell r="B521" t="str">
            <v>GEN</v>
          </cell>
          <cell r="C521" t="str">
            <v>GRA</v>
          </cell>
          <cell r="D521">
            <v>4300000</v>
          </cell>
          <cell r="E521" t="str">
            <v>I</v>
          </cell>
          <cell r="F521" t="str">
            <v>Caja General de Ahorros de Canarias (Cajacanarias)</v>
          </cell>
          <cell r="G521" t="str">
            <v>G-38001749</v>
          </cell>
        </row>
        <row r="522">
          <cell r="A522">
            <v>73</v>
          </cell>
          <cell r="B522" t="str">
            <v>BKT</v>
          </cell>
          <cell r="C522" t="str">
            <v>GRA</v>
          </cell>
          <cell r="D522">
            <v>12000</v>
          </cell>
          <cell r="E522" t="str">
            <v>I</v>
          </cell>
          <cell r="F522" t="str">
            <v>HANSEN, HARTWIG</v>
          </cell>
          <cell r="G522" t="str">
            <v>X0206058-R</v>
          </cell>
          <cell r="H522" t="str">
            <v>BANCO ZARAGOZANO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. Y PRÉST."/>
      <sheetName val="ING.CONS.2004"/>
      <sheetName val="Hipótesis incr. ingresos"/>
      <sheetName val="PEF 2008"/>
      <sheetName val="PROYECCIÓN DEUDA"/>
      <sheetName val="Dotaciones deuda"/>
      <sheetName val="Resumen % legal SEC"/>
      <sheetName val="% legal SEC (sin deducir C.Mun)"/>
      <sheetName val="Balance Rogelio"/>
      <sheetName val="BALANCE para fórmulas"/>
      <sheetName val="Financ. Inver."/>
      <sheetName val="Deuda CAbildo 05-06"/>
      <sheetName val="CARGA POR OPERACIONES"/>
      <sheetName val="carga por PARTIDAS (exacto)"/>
      <sheetName val="carga por PARTIDAS (definitivo)"/>
      <sheetName val="Cap. 3 Rogelio"/>
      <sheetName val="Carga Financiera"/>
      <sheetName val="Ah. Neto"/>
    </sheetNames>
    <sheetDataSet>
      <sheetData sheetId="0"/>
      <sheetData sheetId="1" refreshError="1">
        <row r="2">
          <cell r="B2" t="str">
            <v>ANEXO CARGA FINANCIERA</v>
          </cell>
        </row>
        <row r="4">
          <cell r="B4" t="str">
            <v>INGRESOS LIQUIDADOS POR OPER. CRRTES. E INGRESOS DE EXPLOTACIÓN EN EL EJERCICIO 2004</v>
          </cell>
        </row>
        <row r="6">
          <cell r="D6" t="str">
            <v>CABILDO</v>
          </cell>
        </row>
        <row r="9">
          <cell r="C9" t="str">
            <v>Cap. I.     Impuestos directos</v>
          </cell>
          <cell r="J9">
            <v>6732135.6600000001</v>
          </cell>
        </row>
        <row r="10">
          <cell r="C10" t="str">
            <v>Cap. II..   Impuestos indirectos</v>
          </cell>
          <cell r="J10">
            <v>262309112.77000001</v>
          </cell>
        </row>
        <row r="11">
          <cell r="C11" t="str">
            <v>Cap. III.   Tasas</v>
          </cell>
          <cell r="J11">
            <v>23336492.760000002</v>
          </cell>
        </row>
        <row r="12">
          <cell r="C12" t="str">
            <v>Cap. IV.  Transferencias crrtes.</v>
          </cell>
          <cell r="J12">
            <v>141794544.34</v>
          </cell>
        </row>
        <row r="13">
          <cell r="C13" t="str">
            <v>Cap. V.   Ingresos Patrimoniales</v>
          </cell>
          <cell r="J13">
            <v>5189654.1500000004</v>
          </cell>
        </row>
        <row r="14">
          <cell r="C14" t="str">
            <v>Total Ingresos liquidados por operaciones corrientes</v>
          </cell>
          <cell r="J14">
            <v>439361939.67999995</v>
          </cell>
        </row>
        <row r="16">
          <cell r="C16" t="str">
            <v xml:space="preserve"> (-) PARTICIPACIÓN DE LOS AYTOS. EN LA CARTA MUNICIPAL (Part. Presup. 000 911A 462)</v>
          </cell>
          <cell r="J16">
            <v>97281893.920000002</v>
          </cell>
        </row>
        <row r="18">
          <cell r="C18" t="str">
            <v xml:space="preserve">  INGRESOS NETOS LIQUIDADOS DEL CABILDO POR OPERACIONES CORRIENTES EN  2004</v>
          </cell>
          <cell r="J18">
            <v>342080045.75999993</v>
          </cell>
        </row>
        <row r="25">
          <cell r="D25" t="str">
            <v>IASS</v>
          </cell>
          <cell r="E25" t="str">
            <v>MUSEOS</v>
          </cell>
          <cell r="F25" t="str">
            <v xml:space="preserve">PIM </v>
          </cell>
          <cell r="G25" t="str">
            <v>CONS. INS. AGUAS</v>
          </cell>
          <cell r="J25" t="str">
            <v>TOTALES</v>
          </cell>
        </row>
        <row r="26">
          <cell r="C26" t="str">
            <v>Cap. III   Tasas</v>
          </cell>
          <cell r="D26">
            <v>6008219.46</v>
          </cell>
          <cell r="E26">
            <v>145710.68</v>
          </cell>
          <cell r="F26">
            <v>309617.3</v>
          </cell>
          <cell r="G26">
            <v>716316.07</v>
          </cell>
          <cell r="J26">
            <v>7179863.5099999998</v>
          </cell>
        </row>
        <row r="27">
          <cell r="C27" t="str">
            <v>Cap. IV  Transf. crrtes.</v>
          </cell>
          <cell r="D27">
            <v>59371842.049999997</v>
          </cell>
          <cell r="E27">
            <v>6719270.1299999999</v>
          </cell>
          <cell r="F27">
            <v>5869043.1399999997</v>
          </cell>
          <cell r="G27">
            <v>11142660.060000001</v>
          </cell>
          <cell r="J27">
            <v>83102815.379999995</v>
          </cell>
        </row>
        <row r="28">
          <cell r="C28" t="str">
            <v>Cap. V   Ingr. Patrimon.</v>
          </cell>
          <cell r="D28">
            <v>161077.18</v>
          </cell>
          <cell r="E28">
            <v>38250.46</v>
          </cell>
          <cell r="F28">
            <v>42280.07</v>
          </cell>
          <cell r="G28">
            <v>68965.279999999999</v>
          </cell>
          <cell r="J28">
            <v>310572.99</v>
          </cell>
        </row>
        <row r="29">
          <cell r="C29" t="str">
            <v>Total Ingr. liquid. por oper. crrtes.</v>
          </cell>
          <cell r="D29">
            <v>65541138.689999998</v>
          </cell>
          <cell r="E29">
            <v>6903231.2699999996</v>
          </cell>
          <cell r="F29">
            <v>6220940.5099999998</v>
          </cell>
          <cell r="G29">
            <v>11927941.41</v>
          </cell>
          <cell r="J29">
            <v>90593251.879999995</v>
          </cell>
        </row>
        <row r="31">
          <cell r="C31" t="str">
            <v>(-) TRANSFERENCIAS DEL CABILDO (A DEDUCIR DEL CAP. IV):</v>
          </cell>
          <cell r="D31">
            <v>55577323.880000003</v>
          </cell>
          <cell r="E31">
            <v>6594676.6600000001</v>
          </cell>
          <cell r="F31">
            <v>5054022.57</v>
          </cell>
          <cell r="G31">
            <v>3238984.7</v>
          </cell>
          <cell r="J31">
            <v>70465007.810000017</v>
          </cell>
        </row>
        <row r="33">
          <cell r="C33" t="str">
            <v xml:space="preserve">  INGRESOS LIQUID. NETOS</v>
          </cell>
          <cell r="D33">
            <v>9963814.8099999949</v>
          </cell>
          <cell r="E33">
            <v>308554.6099999994</v>
          </cell>
          <cell r="F33">
            <v>1166917.9399999995</v>
          </cell>
          <cell r="G33">
            <v>8688956.7100000009</v>
          </cell>
          <cell r="J33">
            <v>20128244.069999978</v>
          </cell>
        </row>
        <row r="35">
          <cell r="C35" t="str">
            <v xml:space="preserve">  TOTAL INGRESOS LIQUIDADOS NETOS POR OO.AA. POR OPERACIONES CORRIENTES EN 2004</v>
          </cell>
          <cell r="J35">
            <v>20128244.069999978</v>
          </cell>
        </row>
        <row r="42">
          <cell r="D42" t="str">
            <v>SINPROMI</v>
          </cell>
          <cell r="E42" t="str">
            <v>AUDITORIO</v>
          </cell>
          <cell r="J42" t="str">
            <v>TOTALES</v>
          </cell>
        </row>
        <row r="43">
          <cell r="C43" t="str">
            <v>Importe neto cifra  de negocios</v>
          </cell>
          <cell r="D43">
            <v>483005.63</v>
          </cell>
          <cell r="E43">
            <v>1774803.11</v>
          </cell>
          <cell r="J43">
            <v>2257808.7400000002</v>
          </cell>
        </row>
        <row r="44">
          <cell r="C44" t="str">
            <v>Otros Ingresos de Explotación</v>
          </cell>
          <cell r="D44">
            <v>3422684.8</v>
          </cell>
          <cell r="E44">
            <v>3457534.48</v>
          </cell>
          <cell r="J44">
            <v>6880219.2799999993</v>
          </cell>
        </row>
        <row r="45">
          <cell r="C45" t="str">
            <v>Ingresos Financieros</v>
          </cell>
          <cell r="D45">
            <v>7318.68</v>
          </cell>
          <cell r="E45">
            <v>0</v>
          </cell>
          <cell r="J45">
            <v>7318.68</v>
          </cell>
        </row>
        <row r="46">
          <cell r="C46" t="str">
            <v>Total Ingresos de Explotación</v>
          </cell>
          <cell r="D46">
            <v>3913009.11</v>
          </cell>
          <cell r="E46">
            <v>5232337.59</v>
          </cell>
          <cell r="J46">
            <v>9145346.6999999993</v>
          </cell>
        </row>
        <row r="48">
          <cell r="C48" t="str">
            <v>(-) SUBVENCIONES</v>
          </cell>
          <cell r="D48">
            <v>1577071</v>
          </cell>
          <cell r="E48">
            <v>3000000</v>
          </cell>
          <cell r="J48">
            <v>4577071</v>
          </cell>
        </row>
        <row r="49">
          <cell r="C49" t="str">
            <v>INGRESOS DE EXPLOTACIÓN NETOS</v>
          </cell>
          <cell r="D49">
            <v>2335938.11</v>
          </cell>
          <cell r="E49">
            <v>2232337.59</v>
          </cell>
          <cell r="J49">
            <v>4568275.6999999993</v>
          </cell>
        </row>
        <row r="51">
          <cell r="C51" t="str">
            <v xml:space="preserve">  TOTAL INGRESOS NETOS DE EXPLOTACIÓN  DE SOCIEDADES MERCANTILES DEPENDIENTES EN 2004</v>
          </cell>
          <cell r="J51">
            <v>4568275.6999999993</v>
          </cell>
        </row>
        <row r="57">
          <cell r="D57">
            <v>0.29464382486900337</v>
          </cell>
          <cell r="E57">
            <v>0.4120657462461389</v>
          </cell>
        </row>
        <row r="58">
          <cell r="D58" t="str">
            <v>PREVENCIÓN DE INCENDIOS</v>
          </cell>
          <cell r="E58" t="str">
            <v>ISLA BAJA</v>
          </cell>
          <cell r="J58" t="str">
            <v>TOTALES</v>
          </cell>
        </row>
        <row r="59">
          <cell r="C59" t="str">
            <v>Cap. III   Tasas</v>
          </cell>
          <cell r="D59">
            <v>444445.23</v>
          </cell>
          <cell r="E59">
            <v>66702.570000000007</v>
          </cell>
          <cell r="J59">
            <v>511147.8</v>
          </cell>
        </row>
        <row r="60">
          <cell r="C60" t="str">
            <v>Cap. IV  Transf. crrtes.</v>
          </cell>
          <cell r="D60">
            <v>11839223.630000001</v>
          </cell>
          <cell r="E60">
            <v>372882.87</v>
          </cell>
          <cell r="J60">
            <v>12212106.5</v>
          </cell>
        </row>
        <row r="61">
          <cell r="C61" t="str">
            <v>Cap. V   Ingr. Patrimon.</v>
          </cell>
          <cell r="D61">
            <v>57115.82</v>
          </cell>
          <cell r="E61">
            <v>265.68</v>
          </cell>
          <cell r="J61">
            <v>57381.5</v>
          </cell>
        </row>
        <row r="62">
          <cell r="C62" t="str">
            <v>Total Ingr. liquid. por oper. crrtes.</v>
          </cell>
          <cell r="D62">
            <v>12340784.680000002</v>
          </cell>
          <cell r="E62">
            <v>439851.12</v>
          </cell>
          <cell r="J62">
            <v>12780635.800000001</v>
          </cell>
        </row>
        <row r="64">
          <cell r="C64" t="str">
            <v>A DEDUCIR DEL CAP. IV:</v>
          </cell>
          <cell r="D64">
            <v>3636136</v>
          </cell>
          <cell r="E64">
            <v>181247.58</v>
          </cell>
          <cell r="J64">
            <v>3817383.58</v>
          </cell>
        </row>
        <row r="66">
          <cell r="C66" t="str">
            <v>INGRESOS LIQUID. NETOS</v>
          </cell>
          <cell r="D66">
            <v>8704648.6800000016</v>
          </cell>
          <cell r="E66">
            <v>258603.54</v>
          </cell>
          <cell r="J66">
            <v>8963252.2200000007</v>
          </cell>
        </row>
        <row r="68">
          <cell r="C68" t="str">
            <v>INGR. LÍQUID. NETOS % PART.</v>
          </cell>
          <cell r="D68">
            <v>2564770.9812161219</v>
          </cell>
          <cell r="E68">
            <v>106561.66069199324</v>
          </cell>
          <cell r="J68">
            <v>2671332.6419081152</v>
          </cell>
        </row>
        <row r="70">
          <cell r="C70" t="str">
            <v xml:space="preserve">  TOTAL INGRESOS LIQUIDADOS NETOS POR CONSORCIOS POR OPERACIONES CORRIENTES EN 2004</v>
          </cell>
          <cell r="J70">
            <v>2671332.6419081152</v>
          </cell>
        </row>
        <row r="72">
          <cell r="C72" t="str">
            <v>** El porcentaje de participación es el resultante de dividir las subvenciones del Cabildo por el total de ingresos de explotación</v>
          </cell>
        </row>
        <row r="78">
          <cell r="D78">
            <v>0.39241133805515732</v>
          </cell>
          <cell r="E78">
            <v>0.35965778693492523</v>
          </cell>
          <cell r="F78">
            <v>0.28873986703529125</v>
          </cell>
          <cell r="G78">
            <v>0.99960066674184311</v>
          </cell>
          <cell r="H78" t="e">
            <v>#DIV/0!</v>
          </cell>
          <cell r="I78">
            <v>0.99943920355800353</v>
          </cell>
        </row>
        <row r="79">
          <cell r="D79" t="str">
            <v>FIFEDE</v>
          </cell>
          <cell r="E79" t="str">
            <v>CENTRO DE DOCUMENT</v>
          </cell>
          <cell r="F79" t="str">
            <v>TFE RURAL</v>
          </cell>
          <cell r="G79" t="str">
            <v>SALUD Y SANIDAD</v>
          </cell>
          <cell r="I79" t="str">
            <v>CORREILLO LA PALMA</v>
          </cell>
          <cell r="J79" t="str">
            <v>TOTALES</v>
          </cell>
        </row>
        <row r="80">
          <cell r="C80" t="str">
            <v>Importe neto cifra  de negocios</v>
          </cell>
          <cell r="D80">
            <v>0</v>
          </cell>
          <cell r="E80">
            <v>239797.92</v>
          </cell>
          <cell r="F80">
            <v>31264.39</v>
          </cell>
          <cell r="G80">
            <v>0</v>
          </cell>
          <cell r="I80">
            <v>0</v>
          </cell>
          <cell r="J80">
            <v>271062.31</v>
          </cell>
        </row>
        <row r="81">
          <cell r="C81" t="str">
            <v>Otros Ingresos de Explotación</v>
          </cell>
          <cell r="D81">
            <v>351690.97</v>
          </cell>
          <cell r="E81">
            <v>111406.76</v>
          </cell>
          <cell r="F81">
            <v>70868.77</v>
          </cell>
          <cell r="G81">
            <v>60101.21</v>
          </cell>
          <cell r="I81">
            <v>180101</v>
          </cell>
          <cell r="J81">
            <v>774168.71</v>
          </cell>
        </row>
        <row r="82">
          <cell r="C82" t="str">
            <v>Ingresos Financieros</v>
          </cell>
          <cell r="D82">
            <v>574.03</v>
          </cell>
          <cell r="E82">
            <v>2704.66</v>
          </cell>
          <cell r="F82">
            <v>1766.59</v>
          </cell>
          <cell r="G82">
            <v>24.01</v>
          </cell>
          <cell r="I82">
            <v>1808.99</v>
          </cell>
          <cell r="J82">
            <v>6878.28</v>
          </cell>
        </row>
        <row r="83">
          <cell r="C83" t="str">
            <v>Total Ingresos de Explotación</v>
          </cell>
          <cell r="D83">
            <v>352265</v>
          </cell>
          <cell r="E83">
            <v>353909.33999999997</v>
          </cell>
          <cell r="F83">
            <v>103899.75</v>
          </cell>
          <cell r="G83">
            <v>60125.22</v>
          </cell>
          <cell r="H83">
            <v>0</v>
          </cell>
          <cell r="I83">
            <v>181909.99</v>
          </cell>
          <cell r="J83">
            <v>1052109.3</v>
          </cell>
        </row>
        <row r="85">
          <cell r="C85" t="str">
            <v>(-) SUBVENCIONES</v>
          </cell>
          <cell r="D85">
            <v>138232.78</v>
          </cell>
          <cell r="E85">
            <v>127286.25</v>
          </cell>
          <cell r="F85">
            <v>30000</v>
          </cell>
          <cell r="G85">
            <v>60101.21</v>
          </cell>
          <cell r="I85">
            <v>180000</v>
          </cell>
          <cell r="J85">
            <v>535620.24</v>
          </cell>
        </row>
        <row r="86">
          <cell r="C86" t="str">
            <v>INGRESOS DE EXPLOTACIÓN NETOS</v>
          </cell>
          <cell r="D86">
            <v>214032.22</v>
          </cell>
          <cell r="E86">
            <v>226623.08999999997</v>
          </cell>
          <cell r="F86">
            <v>73899.75</v>
          </cell>
          <cell r="G86">
            <v>24.010000000002037</v>
          </cell>
          <cell r="H86">
            <v>0</v>
          </cell>
          <cell r="I86">
            <v>1909.9899999999907</v>
          </cell>
          <cell r="J86">
            <v>516489.06000000006</v>
          </cell>
        </row>
        <row r="88">
          <cell r="C88" t="str">
            <v>ING. EXPLOT. NETOS % PARTICIPAC.</v>
          </cell>
          <cell r="D88">
            <v>83988.669837115798</v>
          </cell>
          <cell r="E88">
            <v>81506.759017754375</v>
          </cell>
          <cell r="F88">
            <v>21337.803988941265</v>
          </cell>
          <cell r="G88">
            <v>24.000412008473688</v>
          </cell>
          <cell r="H88" t="e">
            <v>#DIV/0!</v>
          </cell>
          <cell r="I88">
            <v>1908.9188844037419</v>
          </cell>
          <cell r="J88">
            <v>188766.15214022365</v>
          </cell>
        </row>
        <row r="90">
          <cell r="C90" t="str">
            <v xml:space="preserve">  TOTAL INGRESOS NETOS DE EXPLOTACIÓN  DE FUNDACIONES DEPENDIENTES EN 2004</v>
          </cell>
          <cell r="J90">
            <v>188766.15214022365</v>
          </cell>
        </row>
        <row r="92">
          <cell r="C92" t="str">
            <v>** El porcentaje de participación es el resultante de dividir las subvenciones del Cabildo por el total de ingresos de explotación</v>
          </cell>
        </row>
        <row r="96">
          <cell r="C96" t="str">
            <v>TOTAL RECURSOS CORRIENTES NETOS LIQUIDADOS A NIVEL CONSOLIDADO EN 2004</v>
          </cell>
          <cell r="J96">
            <v>369636664.32404822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 entidadades"/>
      <sheetName val="TODAS"/>
      <sheetName val="WEB"/>
      <sheetName val="Listado Completo"/>
    </sheetNames>
    <sheetDataSet>
      <sheetData sheetId="0"/>
      <sheetData sheetId="1">
        <row r="1">
          <cell r="A1" t="str">
            <v>Nº Peticion</v>
          </cell>
          <cell r="B1" t="str">
            <v>Entidad</v>
          </cell>
          <cell r="C1" t="str">
            <v>Emisor</v>
          </cell>
          <cell r="D1" t="str">
            <v>Volumen (€)</v>
          </cell>
          <cell r="E1" t="str">
            <v>Manc. / Ind.</v>
          </cell>
          <cell r="F1" t="str">
            <v>Nombre / Razón social</v>
          </cell>
          <cell r="G1" t="str">
            <v>NIF / CIF</v>
          </cell>
        </row>
        <row r="2">
          <cell r="A2">
            <v>1</v>
          </cell>
          <cell r="B2" t="str">
            <v>CRC</v>
          </cell>
          <cell r="C2" t="str">
            <v>GRA</v>
          </cell>
          <cell r="D2">
            <v>800000</v>
          </cell>
          <cell r="E2" t="str">
            <v>I</v>
          </cell>
          <cell r="F2" t="str">
            <v>CANARIAS AMATISTA SL</v>
          </cell>
          <cell r="G2" t="str">
            <v>B-35200435</v>
          </cell>
        </row>
        <row r="3">
          <cell r="A3">
            <v>1</v>
          </cell>
          <cell r="B3" t="str">
            <v>BSA</v>
          </cell>
          <cell r="C3" t="str">
            <v>GRA</v>
          </cell>
          <cell r="D3">
            <v>800000</v>
          </cell>
          <cell r="E3" t="str">
            <v>I</v>
          </cell>
          <cell r="F3" t="str">
            <v>PALCANARIAS, S.A.</v>
          </cell>
          <cell r="G3" t="str">
            <v>A-35118132</v>
          </cell>
        </row>
        <row r="4">
          <cell r="A4">
            <v>2</v>
          </cell>
          <cell r="B4" t="str">
            <v>BSA</v>
          </cell>
          <cell r="C4" t="str">
            <v>GRA</v>
          </cell>
          <cell r="D4">
            <v>21000</v>
          </cell>
          <cell r="E4" t="str">
            <v>I</v>
          </cell>
          <cell r="F4" t="str">
            <v>PRADA INTERIORISMO, S.R.L.</v>
          </cell>
          <cell r="G4" t="str">
            <v>B-35535533</v>
          </cell>
        </row>
        <row r="5">
          <cell r="A5">
            <v>3</v>
          </cell>
          <cell r="B5" t="str">
            <v>BSA</v>
          </cell>
          <cell r="C5" t="str">
            <v>GRA</v>
          </cell>
          <cell r="D5">
            <v>20000</v>
          </cell>
          <cell r="E5" t="str">
            <v>I</v>
          </cell>
          <cell r="F5" t="str">
            <v>CPA AIR SERVICES, S.L.</v>
          </cell>
          <cell r="G5" t="str">
            <v>B-35344746</v>
          </cell>
        </row>
        <row r="6">
          <cell r="A6">
            <v>1</v>
          </cell>
          <cell r="B6" t="str">
            <v>BBV</v>
          </cell>
          <cell r="C6" t="str">
            <v>GRA</v>
          </cell>
          <cell r="D6">
            <v>6000</v>
          </cell>
          <cell r="E6" t="str">
            <v>I</v>
          </cell>
          <cell r="F6" t="str">
            <v>IMPORTACIONES QUELLON S.L.</v>
          </cell>
          <cell r="G6" t="str">
            <v>B-35782986</v>
          </cell>
        </row>
        <row r="7">
          <cell r="A7">
            <v>2</v>
          </cell>
          <cell r="B7" t="str">
            <v>BBV</v>
          </cell>
          <cell r="C7" t="str">
            <v>GRA</v>
          </cell>
          <cell r="D7">
            <v>600000</v>
          </cell>
          <cell r="E7" t="str">
            <v>I</v>
          </cell>
          <cell r="F7" t="str">
            <v>PAHUCA SDAD. ANON.</v>
          </cell>
          <cell r="G7" t="str">
            <v>A-07199573</v>
          </cell>
        </row>
        <row r="8">
          <cell r="A8">
            <v>3</v>
          </cell>
          <cell r="B8" t="str">
            <v>BBV</v>
          </cell>
          <cell r="C8" t="str">
            <v>GRA</v>
          </cell>
          <cell r="D8">
            <v>15000</v>
          </cell>
          <cell r="E8" t="str">
            <v>I</v>
          </cell>
          <cell r="F8" t="str">
            <v>BACARIZA CEBREROS JOSE LUIS</v>
          </cell>
          <cell r="G8" t="str">
            <v>24092325-D</v>
          </cell>
        </row>
        <row r="9">
          <cell r="A9">
            <v>4</v>
          </cell>
          <cell r="B9" t="str">
            <v>BBV</v>
          </cell>
          <cell r="C9" t="str">
            <v>GRA</v>
          </cell>
          <cell r="D9">
            <v>28000</v>
          </cell>
          <cell r="E9" t="str">
            <v>I</v>
          </cell>
          <cell r="F9" t="str">
            <v>MORILLAS JARILLO MARIA CONSOLACION</v>
          </cell>
          <cell r="G9" t="str">
            <v>45060098-Q</v>
          </cell>
        </row>
        <row r="10">
          <cell r="A10">
            <v>5</v>
          </cell>
          <cell r="B10" t="str">
            <v>BBV</v>
          </cell>
          <cell r="C10" t="str">
            <v>GRA</v>
          </cell>
          <cell r="D10">
            <v>20000</v>
          </cell>
          <cell r="E10" t="str">
            <v>I</v>
          </cell>
          <cell r="F10" t="str">
            <v>MARIAN PEREZ FARICIANO</v>
          </cell>
          <cell r="G10" t="str">
            <v>50393786-G</v>
          </cell>
        </row>
        <row r="11">
          <cell r="A11">
            <v>6</v>
          </cell>
          <cell r="B11" t="str">
            <v>BBV</v>
          </cell>
          <cell r="C11" t="str">
            <v>GRA</v>
          </cell>
          <cell r="D11">
            <v>300000</v>
          </cell>
          <cell r="E11" t="str">
            <v>I</v>
          </cell>
          <cell r="F11" t="str">
            <v>RANDY S.A.</v>
          </cell>
          <cell r="G11" t="str">
            <v>A-35113653</v>
          </cell>
        </row>
        <row r="12">
          <cell r="A12">
            <v>7</v>
          </cell>
          <cell r="B12" t="str">
            <v>BBV</v>
          </cell>
          <cell r="C12" t="str">
            <v>GRA</v>
          </cell>
          <cell r="D12">
            <v>180000</v>
          </cell>
          <cell r="E12" t="str">
            <v>I</v>
          </cell>
          <cell r="F12" t="str">
            <v>ALZOLA GESTORES S.L.</v>
          </cell>
          <cell r="G12" t="str">
            <v>B-35696467</v>
          </cell>
        </row>
        <row r="13">
          <cell r="A13">
            <v>2</v>
          </cell>
          <cell r="B13" t="str">
            <v>CRC</v>
          </cell>
          <cell r="C13" t="str">
            <v>GRA</v>
          </cell>
          <cell r="D13">
            <v>200000</v>
          </cell>
          <cell r="E13" t="str">
            <v>I</v>
          </cell>
          <cell r="F13" t="str">
            <v>T SHIRT PALACE SL</v>
          </cell>
          <cell r="G13" t="str">
            <v>B-35409382</v>
          </cell>
        </row>
        <row r="14">
          <cell r="A14">
            <v>1</v>
          </cell>
          <cell r="B14" t="str">
            <v>BPO</v>
          </cell>
          <cell r="C14" t="str">
            <v>GRA</v>
          </cell>
          <cell r="D14">
            <v>300000</v>
          </cell>
          <cell r="E14" t="str">
            <v>I</v>
          </cell>
          <cell r="F14" t="str">
            <v>CANARIAS AMATISTA S.L.</v>
          </cell>
          <cell r="G14" t="str">
            <v>B-35200435</v>
          </cell>
        </row>
        <row r="15">
          <cell r="A15">
            <v>2</v>
          </cell>
          <cell r="B15" t="str">
            <v>BPO</v>
          </cell>
          <cell r="C15" t="str">
            <v>GRA</v>
          </cell>
          <cell r="D15">
            <v>250000</v>
          </cell>
          <cell r="E15" t="str">
            <v>I</v>
          </cell>
          <cell r="F15" t="str">
            <v>DIAMOND DYNASTY S.L.</v>
          </cell>
          <cell r="G15" t="str">
            <v>B-38618880</v>
          </cell>
        </row>
        <row r="16">
          <cell r="A16">
            <v>1</v>
          </cell>
          <cell r="B16" t="str">
            <v>INS</v>
          </cell>
          <cell r="C16" t="str">
            <v>GRA</v>
          </cell>
          <cell r="D16">
            <v>6000</v>
          </cell>
          <cell r="E16" t="str">
            <v>I</v>
          </cell>
          <cell r="F16" t="str">
            <v>Navarro Paz, Manuel Reyes</v>
          </cell>
          <cell r="G16" t="str">
            <v>42722356-V</v>
          </cell>
        </row>
        <row r="17">
          <cell r="A17">
            <v>2</v>
          </cell>
          <cell r="B17" t="str">
            <v>INS</v>
          </cell>
          <cell r="C17" t="str">
            <v>GRA</v>
          </cell>
          <cell r="D17">
            <v>200000</v>
          </cell>
          <cell r="E17" t="str">
            <v>I</v>
          </cell>
          <cell r="F17" t="str">
            <v>Potencia Marina, S.L.</v>
          </cell>
          <cell r="G17" t="str">
            <v>B-35120120</v>
          </cell>
        </row>
        <row r="18">
          <cell r="A18">
            <v>3</v>
          </cell>
          <cell r="B18" t="str">
            <v>INS</v>
          </cell>
          <cell r="C18" t="str">
            <v>GRA</v>
          </cell>
          <cell r="D18">
            <v>12000</v>
          </cell>
          <cell r="E18" t="str">
            <v>I</v>
          </cell>
          <cell r="F18" t="str">
            <v>González Azpeitia, Josefa María</v>
          </cell>
          <cell r="G18" t="str">
            <v>42773199-F</v>
          </cell>
        </row>
        <row r="19">
          <cell r="A19">
            <v>4</v>
          </cell>
          <cell r="B19" t="str">
            <v>INS</v>
          </cell>
          <cell r="C19" t="str">
            <v>GRA</v>
          </cell>
          <cell r="D19">
            <v>60000</v>
          </cell>
          <cell r="E19" t="str">
            <v>I</v>
          </cell>
          <cell r="F19" t="str">
            <v>Morpul, S.L.</v>
          </cell>
          <cell r="G19" t="str">
            <v>B-35056670</v>
          </cell>
        </row>
        <row r="20">
          <cell r="A20">
            <v>5</v>
          </cell>
          <cell r="B20" t="str">
            <v>INS</v>
          </cell>
          <cell r="C20" t="str">
            <v>GRA</v>
          </cell>
          <cell r="D20">
            <v>144000</v>
          </cell>
          <cell r="E20" t="str">
            <v>I</v>
          </cell>
          <cell r="F20" t="str">
            <v>De la Coba Ros, José Juan</v>
          </cell>
          <cell r="G20" t="str">
            <v>43242478-V</v>
          </cell>
        </row>
        <row r="21">
          <cell r="A21">
            <v>6</v>
          </cell>
          <cell r="B21" t="str">
            <v>INS</v>
          </cell>
          <cell r="C21" t="str">
            <v>GRA</v>
          </cell>
          <cell r="D21">
            <v>55000</v>
          </cell>
          <cell r="E21" t="str">
            <v>I</v>
          </cell>
          <cell r="F21" t="str">
            <v>Jurgen Knuth, S.L.</v>
          </cell>
          <cell r="G21" t="str">
            <v>B-35387455</v>
          </cell>
        </row>
        <row r="22">
          <cell r="A22">
            <v>7</v>
          </cell>
          <cell r="B22" t="str">
            <v>INS</v>
          </cell>
          <cell r="C22" t="str">
            <v>GRA</v>
          </cell>
          <cell r="D22">
            <v>250000</v>
          </cell>
          <cell r="E22" t="str">
            <v>I</v>
          </cell>
          <cell r="F22" t="str">
            <v>Blanco Torrent, Enrique</v>
          </cell>
          <cell r="G22" t="str">
            <v>42457816-T</v>
          </cell>
        </row>
        <row r="23">
          <cell r="A23">
            <v>1</v>
          </cell>
          <cell r="B23" t="str">
            <v>CAQ</v>
          </cell>
          <cell r="C23" t="str">
            <v>GRA</v>
          </cell>
          <cell r="D23">
            <v>300000</v>
          </cell>
          <cell r="E23" t="str">
            <v>I</v>
          </cell>
          <cell r="F23" t="str">
            <v>Alvarez Alvarez y Navarro Arquitectos S.L.</v>
          </cell>
          <cell r="G23" t="str">
            <v>B-35244938</v>
          </cell>
        </row>
        <row r="24">
          <cell r="A24">
            <v>2</v>
          </cell>
          <cell r="B24" t="str">
            <v>CAQ</v>
          </cell>
          <cell r="C24" t="str">
            <v>GRA</v>
          </cell>
          <cell r="D24">
            <v>40000</v>
          </cell>
          <cell r="E24" t="str">
            <v>I</v>
          </cell>
          <cell r="F24" t="str">
            <v>AJAH Arquitectos S:l.</v>
          </cell>
          <cell r="G24" t="str">
            <v>B-38532701</v>
          </cell>
        </row>
        <row r="25">
          <cell r="A25">
            <v>3</v>
          </cell>
          <cell r="B25" t="str">
            <v>CAQ</v>
          </cell>
          <cell r="C25" t="str">
            <v>GRA</v>
          </cell>
          <cell r="D25">
            <v>150000</v>
          </cell>
          <cell r="E25" t="str">
            <v>I</v>
          </cell>
          <cell r="F25" t="str">
            <v>Isabelino Martín Servicios de Arquitectura S.L.</v>
          </cell>
          <cell r="G25" t="str">
            <v>B-38690731</v>
          </cell>
        </row>
        <row r="26">
          <cell r="A26">
            <v>4</v>
          </cell>
          <cell r="B26" t="str">
            <v>CAQ</v>
          </cell>
          <cell r="C26" t="str">
            <v>GRA</v>
          </cell>
          <cell r="D26">
            <v>200000</v>
          </cell>
          <cell r="E26" t="str">
            <v>I</v>
          </cell>
          <cell r="F26" t="str">
            <v>Altd 3D Estudio de Arquitectura y Diseño S.L.</v>
          </cell>
          <cell r="G26" t="str">
            <v>B-38531703</v>
          </cell>
        </row>
        <row r="27">
          <cell r="A27">
            <v>5</v>
          </cell>
          <cell r="B27" t="str">
            <v>CAQ</v>
          </cell>
          <cell r="C27" t="str">
            <v>GRA</v>
          </cell>
          <cell r="D27">
            <v>250000</v>
          </cell>
          <cell r="E27" t="str">
            <v>I</v>
          </cell>
          <cell r="F27" t="str">
            <v>Arquiestructuras S.L.</v>
          </cell>
          <cell r="G27" t="str">
            <v>B-35532308</v>
          </cell>
        </row>
        <row r="28">
          <cell r="A28">
            <v>8</v>
          </cell>
          <cell r="B28" t="str">
            <v>BBV</v>
          </cell>
          <cell r="C28" t="str">
            <v>GRA</v>
          </cell>
          <cell r="D28">
            <v>6000000</v>
          </cell>
          <cell r="E28" t="str">
            <v>I</v>
          </cell>
          <cell r="F28" t="str">
            <v>SANTIAGO SUR S L</v>
          </cell>
          <cell r="G28" t="str">
            <v>B-38029971</v>
          </cell>
        </row>
        <row r="29">
          <cell r="A29">
            <v>9</v>
          </cell>
          <cell r="B29" t="str">
            <v>BBV</v>
          </cell>
          <cell r="C29" t="str">
            <v>GRA</v>
          </cell>
          <cell r="D29">
            <v>1200000</v>
          </cell>
          <cell r="E29" t="str">
            <v>I</v>
          </cell>
          <cell r="F29" t="str">
            <v>HABITAT TENERIFE SL</v>
          </cell>
          <cell r="G29" t="str">
            <v>B-38469375</v>
          </cell>
        </row>
        <row r="30">
          <cell r="A30">
            <v>10</v>
          </cell>
          <cell r="B30" t="str">
            <v>BBV</v>
          </cell>
          <cell r="C30" t="str">
            <v>GRA</v>
          </cell>
          <cell r="D30">
            <v>2760000</v>
          </cell>
          <cell r="E30" t="str">
            <v>I</v>
          </cell>
          <cell r="F30" t="str">
            <v>FERROVIAL INMOB.CANARIA SL</v>
          </cell>
          <cell r="G30" t="str">
            <v>B-83304469</v>
          </cell>
        </row>
        <row r="31">
          <cell r="A31">
            <v>11</v>
          </cell>
          <cell r="B31" t="str">
            <v>BBV</v>
          </cell>
          <cell r="C31" t="str">
            <v>GRA</v>
          </cell>
          <cell r="D31">
            <v>150000</v>
          </cell>
          <cell r="E31" t="str">
            <v>I</v>
          </cell>
          <cell r="F31" t="str">
            <v>SEBASTIAN TEJERA S.L.</v>
          </cell>
          <cell r="G31" t="str">
            <v>B-35203926</v>
          </cell>
        </row>
        <row r="32">
          <cell r="A32">
            <v>12</v>
          </cell>
          <cell r="B32" t="str">
            <v>BBV</v>
          </cell>
          <cell r="C32" t="str">
            <v>GRA</v>
          </cell>
          <cell r="D32">
            <v>18000</v>
          </cell>
          <cell r="E32" t="str">
            <v>I</v>
          </cell>
          <cell r="F32" t="str">
            <v>PADRONPESCA S.L.</v>
          </cell>
          <cell r="G32" t="str">
            <v>B-35452291</v>
          </cell>
        </row>
        <row r="33">
          <cell r="A33">
            <v>3</v>
          </cell>
          <cell r="B33" t="str">
            <v>BPO</v>
          </cell>
          <cell r="C33" t="str">
            <v>GRA</v>
          </cell>
          <cell r="D33">
            <v>10000</v>
          </cell>
          <cell r="E33" t="str">
            <v>I</v>
          </cell>
          <cell r="F33" t="str">
            <v>VIAJES TARATOURS S.L.</v>
          </cell>
          <cell r="G33" t="str">
            <v>B-35454834</v>
          </cell>
        </row>
        <row r="34">
          <cell r="A34">
            <v>4</v>
          </cell>
          <cell r="B34" t="str">
            <v>BPO</v>
          </cell>
          <cell r="C34" t="str">
            <v>GRA</v>
          </cell>
          <cell r="D34">
            <v>48000</v>
          </cell>
          <cell r="E34" t="str">
            <v>I</v>
          </cell>
          <cell r="F34" t="str">
            <v>INEMAQ S.L.</v>
          </cell>
          <cell r="G34" t="str">
            <v>B-35278514</v>
          </cell>
        </row>
        <row r="35">
          <cell r="A35">
            <v>8</v>
          </cell>
          <cell r="B35" t="str">
            <v>INS</v>
          </cell>
          <cell r="C35" t="str">
            <v>GRA</v>
          </cell>
          <cell r="D35">
            <v>42000</v>
          </cell>
          <cell r="E35" t="str">
            <v>I</v>
          </cell>
          <cell r="F35" t="str">
            <v>Arencibia Bravo de Laguna, Federico</v>
          </cell>
          <cell r="G35" t="str">
            <v>42444931-H</v>
          </cell>
        </row>
        <row r="36">
          <cell r="A36">
            <v>4</v>
          </cell>
          <cell r="B36" t="str">
            <v>BSA</v>
          </cell>
          <cell r="C36" t="str">
            <v>GRA</v>
          </cell>
          <cell r="D36">
            <v>67000</v>
          </cell>
          <cell r="E36" t="str">
            <v>I</v>
          </cell>
          <cell r="F36" t="str">
            <v>PUNTA-NA, S.L.SOCIEDAD UNIPERSONAL</v>
          </cell>
          <cell r="G36" t="str">
            <v>B-59456756</v>
          </cell>
        </row>
        <row r="37">
          <cell r="A37">
            <v>1</v>
          </cell>
          <cell r="B37" t="str">
            <v>BTO</v>
          </cell>
          <cell r="C37" t="str">
            <v>GRA</v>
          </cell>
          <cell r="D37">
            <v>12000</v>
          </cell>
          <cell r="E37" t="str">
            <v>I</v>
          </cell>
          <cell r="F37" t="str">
            <v>LORENZO VALERON SANTANA</v>
          </cell>
          <cell r="G37" t="str">
            <v>E-42725098</v>
          </cell>
        </row>
        <row r="38">
          <cell r="A38">
            <v>2</v>
          </cell>
          <cell r="B38" t="str">
            <v>BTO</v>
          </cell>
          <cell r="C38" t="str">
            <v>GRA</v>
          </cell>
          <cell r="D38">
            <v>19000</v>
          </cell>
          <cell r="E38" t="str">
            <v>I</v>
          </cell>
          <cell r="F38" t="str">
            <v>JUAN AGUSTIN ESTEVEZ SANTANA</v>
          </cell>
          <cell r="G38" t="str">
            <v>H-43268193</v>
          </cell>
        </row>
        <row r="39">
          <cell r="A39">
            <v>13</v>
          </cell>
          <cell r="B39" t="str">
            <v>BBV</v>
          </cell>
          <cell r="C39" t="str">
            <v>GRA</v>
          </cell>
          <cell r="D39">
            <v>100000</v>
          </cell>
          <cell r="F39" t="str">
            <v>INSULAR DE ELECTRICIDAD SANCHES S L</v>
          </cell>
          <cell r="G39" t="str">
            <v>B-35639202</v>
          </cell>
        </row>
        <row r="40">
          <cell r="A40">
            <v>5</v>
          </cell>
          <cell r="B40" t="str">
            <v>BPO</v>
          </cell>
          <cell r="C40" t="str">
            <v>GRA</v>
          </cell>
          <cell r="D40">
            <v>5000</v>
          </cell>
          <cell r="E40" t="str">
            <v>I</v>
          </cell>
          <cell r="F40" t="str">
            <v>CLINICA LINARES 95 S.L.</v>
          </cell>
          <cell r="G40" t="str">
            <v>B-35412105</v>
          </cell>
        </row>
        <row r="41">
          <cell r="A41">
            <v>1</v>
          </cell>
          <cell r="B41" t="str">
            <v>BMA</v>
          </cell>
          <cell r="C41" t="str">
            <v>GRA</v>
          </cell>
          <cell r="D41">
            <v>100000</v>
          </cell>
          <cell r="E41" t="str">
            <v>I</v>
          </cell>
          <cell r="F41" t="str">
            <v>T.P.F. INMOINVEST, S.L.</v>
          </cell>
          <cell r="G41" t="str">
            <v>B-35472067</v>
          </cell>
        </row>
        <row r="42">
          <cell r="A42">
            <v>2</v>
          </cell>
          <cell r="B42" t="str">
            <v>BMA</v>
          </cell>
          <cell r="C42" t="str">
            <v>GRA</v>
          </cell>
          <cell r="D42">
            <v>125000</v>
          </cell>
          <cell r="E42" t="str">
            <v>I</v>
          </cell>
          <cell r="F42" t="str">
            <v>EXPLOTACIONES TURISTICAS EDEN S.L.</v>
          </cell>
          <cell r="G42" t="str">
            <v>B-35330935</v>
          </cell>
        </row>
        <row r="43">
          <cell r="A43">
            <v>3</v>
          </cell>
          <cell r="B43" t="str">
            <v>CRC</v>
          </cell>
          <cell r="C43" t="str">
            <v>GRA</v>
          </cell>
          <cell r="D43">
            <v>100000</v>
          </cell>
          <cell r="E43" t="str">
            <v>I</v>
          </cell>
          <cell r="F43" t="str">
            <v>AMALIA ISABEL JIMENEZ ALMEIDA</v>
          </cell>
          <cell r="G43" t="str">
            <v>42805880-M</v>
          </cell>
        </row>
        <row r="44">
          <cell r="A44">
            <v>1</v>
          </cell>
          <cell r="B44" t="str">
            <v>SCH</v>
          </cell>
          <cell r="C44" t="str">
            <v>GRA</v>
          </cell>
          <cell r="D44">
            <v>600000</v>
          </cell>
          <cell r="E44" t="str">
            <v>I</v>
          </cell>
          <cell r="F44" t="str">
            <v>EUROPROCANA, S.L.</v>
          </cell>
          <cell r="G44" t="str">
            <v>B-35611409</v>
          </cell>
        </row>
        <row r="45">
          <cell r="A45">
            <v>2</v>
          </cell>
          <cell r="B45" t="str">
            <v>SCH</v>
          </cell>
          <cell r="C45" t="str">
            <v>GRA</v>
          </cell>
          <cell r="D45">
            <v>150000</v>
          </cell>
          <cell r="E45" t="str">
            <v>I</v>
          </cell>
          <cell r="F45" t="str">
            <v>IMPDISCARN, S.L.</v>
          </cell>
          <cell r="G45" t="str">
            <v>B-35311331</v>
          </cell>
        </row>
        <row r="46">
          <cell r="A46">
            <v>3</v>
          </cell>
          <cell r="B46" t="str">
            <v>SCH</v>
          </cell>
          <cell r="C46" t="str">
            <v>GRA</v>
          </cell>
          <cell r="D46">
            <v>1500000</v>
          </cell>
          <cell r="E46" t="str">
            <v>I</v>
          </cell>
          <cell r="F46" t="str">
            <v>CERAMICA GRIFERIA Y SANITARIOS, S.A.</v>
          </cell>
          <cell r="G46" t="str">
            <v>A-35084276</v>
          </cell>
        </row>
        <row r="47">
          <cell r="A47">
            <v>4</v>
          </cell>
          <cell r="B47" t="str">
            <v>SCH</v>
          </cell>
          <cell r="C47" t="str">
            <v>GRA</v>
          </cell>
          <cell r="D47">
            <v>50000</v>
          </cell>
          <cell r="E47" t="str">
            <v>I</v>
          </cell>
          <cell r="F47" t="str">
            <v>TRANSITOS ANTARTICO, S.L.</v>
          </cell>
          <cell r="G47" t="str">
            <v>B-35440213</v>
          </cell>
        </row>
        <row r="48">
          <cell r="A48">
            <v>5</v>
          </cell>
          <cell r="B48" t="str">
            <v>SCH</v>
          </cell>
          <cell r="C48" t="str">
            <v>GRA</v>
          </cell>
          <cell r="D48">
            <v>40000</v>
          </cell>
          <cell r="E48" t="str">
            <v>I</v>
          </cell>
          <cell r="F48" t="str">
            <v>MAREU HOTELES ESPAÑA, S.L.</v>
          </cell>
          <cell r="G48" t="str">
            <v>B-35428275</v>
          </cell>
        </row>
        <row r="49">
          <cell r="A49">
            <v>1</v>
          </cell>
          <cell r="B49" t="str">
            <v>GEN</v>
          </cell>
          <cell r="C49" t="str">
            <v>GRA</v>
          </cell>
          <cell r="D49">
            <v>60000</v>
          </cell>
          <cell r="E49" t="str">
            <v>I</v>
          </cell>
          <cell r="F49" t="str">
            <v>CONSTRUCCIONES TITO HERNANDEZ, S.L.</v>
          </cell>
          <cell r="G49" t="str">
            <v>B35326958</v>
          </cell>
        </row>
        <row r="50">
          <cell r="A50">
            <v>2</v>
          </cell>
          <cell r="B50" t="str">
            <v>GEN</v>
          </cell>
          <cell r="C50" t="str">
            <v>GRA</v>
          </cell>
          <cell r="D50">
            <v>60000</v>
          </cell>
          <cell r="E50" t="str">
            <v>I</v>
          </cell>
          <cell r="F50" t="str">
            <v>PROYECTOS Y PAISAJES DEL SUR, S.L.</v>
          </cell>
          <cell r="G50" t="str">
            <v>B35734037</v>
          </cell>
        </row>
        <row r="51">
          <cell r="A51">
            <v>3</v>
          </cell>
          <cell r="B51" t="str">
            <v>GEN</v>
          </cell>
          <cell r="C51" t="str">
            <v>GRA</v>
          </cell>
          <cell r="D51">
            <v>250000</v>
          </cell>
          <cell r="E51" t="str">
            <v>I</v>
          </cell>
          <cell r="F51" t="str">
            <v>DIAMOND DYNASTY, S.L.</v>
          </cell>
          <cell r="G51" t="str">
            <v>B38618880</v>
          </cell>
        </row>
        <row r="52">
          <cell r="A52">
            <v>9</v>
          </cell>
          <cell r="B52" t="str">
            <v>INS</v>
          </cell>
          <cell r="C52" t="str">
            <v>GRA</v>
          </cell>
          <cell r="D52">
            <v>36000</v>
          </cell>
          <cell r="E52" t="str">
            <v>I</v>
          </cell>
          <cell r="F52" t="str">
            <v>Grapascan, S.L.</v>
          </cell>
          <cell r="G52" t="str">
            <v>B-35055862</v>
          </cell>
        </row>
        <row r="53">
          <cell r="A53">
            <v>10</v>
          </cell>
          <cell r="B53" t="str">
            <v>INS</v>
          </cell>
          <cell r="C53" t="str">
            <v>GRA</v>
          </cell>
          <cell r="D53">
            <v>250000</v>
          </cell>
          <cell r="E53" t="str">
            <v>I</v>
          </cell>
          <cell r="F53" t="str">
            <v>Lázaro Montelongo, Fernando</v>
          </cell>
          <cell r="G53" t="str">
            <v>78450203-D</v>
          </cell>
        </row>
        <row r="54">
          <cell r="A54">
            <v>11</v>
          </cell>
          <cell r="B54" t="str">
            <v>INS</v>
          </cell>
          <cell r="C54" t="str">
            <v>GRA</v>
          </cell>
          <cell r="D54">
            <v>25000</v>
          </cell>
          <cell r="E54" t="str">
            <v>I</v>
          </cell>
          <cell r="F54" t="str">
            <v>García López, Juan Antonio</v>
          </cell>
          <cell r="G54" t="str">
            <v>42786548-Q</v>
          </cell>
        </row>
        <row r="55">
          <cell r="A55">
            <v>12</v>
          </cell>
          <cell r="B55" t="str">
            <v>INS</v>
          </cell>
          <cell r="C55" t="str">
            <v>GRA</v>
          </cell>
          <cell r="D55">
            <v>40000</v>
          </cell>
          <cell r="E55" t="str">
            <v>I</v>
          </cell>
          <cell r="F55" t="str">
            <v>La casa de la pintura, S.L.</v>
          </cell>
          <cell r="G55" t="str">
            <v>B-35003466</v>
          </cell>
        </row>
        <row r="56">
          <cell r="A56">
            <v>13</v>
          </cell>
          <cell r="B56" t="str">
            <v>INS</v>
          </cell>
          <cell r="C56" t="str">
            <v>GRA</v>
          </cell>
          <cell r="D56">
            <v>250000</v>
          </cell>
          <cell r="E56" t="str">
            <v>I</v>
          </cell>
          <cell r="F56" t="str">
            <v>Piñana Darias, Alberto</v>
          </cell>
          <cell r="G56" t="str">
            <v>42448702-V</v>
          </cell>
        </row>
        <row r="57">
          <cell r="A57">
            <v>5</v>
          </cell>
          <cell r="B57" t="str">
            <v>BSA</v>
          </cell>
          <cell r="C57" t="str">
            <v>GRA</v>
          </cell>
          <cell r="D57">
            <v>8000</v>
          </cell>
          <cell r="E57" t="str">
            <v>I</v>
          </cell>
          <cell r="F57" t="str">
            <v>EURO-CASA GESTOR DE LA PROPIEDAD INMOBILIARIA S.L</v>
          </cell>
          <cell r="G57" t="str">
            <v>B-35464841</v>
          </cell>
        </row>
        <row r="58">
          <cell r="A58">
            <v>14</v>
          </cell>
          <cell r="B58" t="str">
            <v>BBV</v>
          </cell>
          <cell r="C58" t="str">
            <v>GRA</v>
          </cell>
          <cell r="D58">
            <v>250000</v>
          </cell>
          <cell r="E58" t="str">
            <v>I</v>
          </cell>
          <cell r="F58" t="str">
            <v>ALRROMODA S.L.</v>
          </cell>
          <cell r="G58" t="str">
            <v>B-38489464</v>
          </cell>
        </row>
        <row r="59">
          <cell r="A59">
            <v>15</v>
          </cell>
          <cell r="B59" t="str">
            <v>BBV</v>
          </cell>
          <cell r="C59" t="str">
            <v>GRA</v>
          </cell>
          <cell r="D59">
            <v>150000</v>
          </cell>
          <cell r="E59" t="str">
            <v>I</v>
          </cell>
          <cell r="F59" t="str">
            <v>CASA RUPERTO S.L.</v>
          </cell>
          <cell r="G59" t="str">
            <v>B-35427624</v>
          </cell>
        </row>
        <row r="60">
          <cell r="A60">
            <v>16</v>
          </cell>
          <cell r="B60" t="str">
            <v>BBV</v>
          </cell>
          <cell r="C60" t="str">
            <v>GRA</v>
          </cell>
          <cell r="D60">
            <v>240000</v>
          </cell>
          <cell r="E60" t="str">
            <v>I</v>
          </cell>
          <cell r="F60" t="str">
            <v>PROMOTORA PLANELLES Y GARCIA S.L.</v>
          </cell>
          <cell r="G60" t="str">
            <v>B-38563193</v>
          </cell>
        </row>
        <row r="61">
          <cell r="A61">
            <v>1</v>
          </cell>
          <cell r="B61" t="str">
            <v>PAS</v>
          </cell>
          <cell r="C61" t="str">
            <v>GRA</v>
          </cell>
          <cell r="D61">
            <v>155000</v>
          </cell>
          <cell r="E61" t="str">
            <v>I</v>
          </cell>
          <cell r="F61" t="str">
            <v>DISTRIBUCIONES BALOS,S.L.</v>
          </cell>
          <cell r="G61" t="str">
            <v>B-35087535</v>
          </cell>
        </row>
        <row r="62">
          <cell r="A62">
            <v>2</v>
          </cell>
          <cell r="B62" t="str">
            <v>PAS</v>
          </cell>
          <cell r="C62" t="str">
            <v>GRA</v>
          </cell>
          <cell r="D62">
            <v>400000</v>
          </cell>
          <cell r="E62" t="str">
            <v>I</v>
          </cell>
          <cell r="F62" t="str">
            <v>CERAMICA, GRIFERIA Y SANITARIOS, S.A.</v>
          </cell>
          <cell r="G62" t="str">
            <v xml:space="preserve">A-35084276 </v>
          </cell>
        </row>
        <row r="63">
          <cell r="A63">
            <v>6</v>
          </cell>
          <cell r="B63" t="str">
            <v>SCH</v>
          </cell>
          <cell r="C63" t="str">
            <v>GRA</v>
          </cell>
          <cell r="D63">
            <v>2100000</v>
          </cell>
          <cell r="E63" t="str">
            <v>I</v>
          </cell>
          <cell r="F63" t="str">
            <v>PREFABRICADOS ARCHIPIELAGO, S.L.</v>
          </cell>
          <cell r="G63" t="str">
            <v>B-35207398</v>
          </cell>
        </row>
        <row r="64">
          <cell r="A64">
            <v>7</v>
          </cell>
          <cell r="B64" t="str">
            <v>SCH</v>
          </cell>
          <cell r="C64" t="str">
            <v>GRA</v>
          </cell>
          <cell r="D64">
            <v>11000</v>
          </cell>
          <cell r="E64" t="str">
            <v>I</v>
          </cell>
          <cell r="F64" t="str">
            <v>ACTIVIDADES COMERCIALES Y RECREATIVAS, S.L.</v>
          </cell>
          <cell r="G64" t="str">
            <v>B-38200788</v>
          </cell>
        </row>
        <row r="65">
          <cell r="A65">
            <v>4</v>
          </cell>
          <cell r="B65" t="str">
            <v>GEN</v>
          </cell>
          <cell r="C65" t="str">
            <v>GRA</v>
          </cell>
          <cell r="D65">
            <v>350000</v>
          </cell>
          <cell r="E65" t="str">
            <v>I</v>
          </cell>
          <cell r="F65" t="str">
            <v>GONZALEZ SAEZ, JOSE MANUEL</v>
          </cell>
          <cell r="G65" t="str">
            <v>36071569-W</v>
          </cell>
        </row>
        <row r="66">
          <cell r="A66">
            <v>5</v>
          </cell>
          <cell r="B66" t="str">
            <v>GEN</v>
          </cell>
          <cell r="C66" t="str">
            <v>GRA</v>
          </cell>
          <cell r="D66">
            <v>70000</v>
          </cell>
          <cell r="E66" t="str">
            <v>I</v>
          </cell>
          <cell r="F66" t="str">
            <v>DE LA BARRERA ARRIOLA, EDUARDO</v>
          </cell>
          <cell r="G66" t="str">
            <v>26735495-L</v>
          </cell>
        </row>
        <row r="67">
          <cell r="A67">
            <v>6</v>
          </cell>
          <cell r="B67" t="str">
            <v>GEN</v>
          </cell>
          <cell r="C67" t="str">
            <v>GRA</v>
          </cell>
          <cell r="D67">
            <v>100000</v>
          </cell>
          <cell r="E67" t="str">
            <v>I</v>
          </cell>
          <cell r="F67" t="str">
            <v>INSTALACIONES ELECTRICAS INSLAM, S.L.</v>
          </cell>
          <cell r="G67" t="str">
            <v>B38210548</v>
          </cell>
        </row>
        <row r="68">
          <cell r="A68">
            <v>6</v>
          </cell>
          <cell r="B68" t="str">
            <v>BSA</v>
          </cell>
          <cell r="C68" t="str">
            <v>GRA</v>
          </cell>
          <cell r="D68">
            <v>375000</v>
          </cell>
          <cell r="E68" t="str">
            <v>I</v>
          </cell>
          <cell r="F68" t="str">
            <v>FAMARA SUMINISTROS DE FONANTERIA S.L.</v>
          </cell>
          <cell r="G68" t="str">
            <v>B-35123157</v>
          </cell>
        </row>
        <row r="69">
          <cell r="A69">
            <v>7</v>
          </cell>
          <cell r="B69" t="str">
            <v>BSA</v>
          </cell>
          <cell r="C69" t="str">
            <v>GRA</v>
          </cell>
          <cell r="D69">
            <v>800000</v>
          </cell>
          <cell r="E69" t="str">
            <v>I</v>
          </cell>
          <cell r="F69" t="str">
            <v>ELECTRICA MASPALOMAS S.A.</v>
          </cell>
          <cell r="G69" t="str">
            <v>A-35016245</v>
          </cell>
        </row>
        <row r="70">
          <cell r="A70">
            <v>6</v>
          </cell>
          <cell r="B70" t="str">
            <v>CAQ</v>
          </cell>
          <cell r="C70" t="str">
            <v>GRA</v>
          </cell>
          <cell r="D70">
            <v>60000</v>
          </cell>
          <cell r="E70" t="str">
            <v>I</v>
          </cell>
          <cell r="F70" t="str">
            <v>Fez S.L.</v>
          </cell>
          <cell r="G70" t="str">
            <v>B-38570396</v>
          </cell>
        </row>
        <row r="71">
          <cell r="A71">
            <v>7</v>
          </cell>
          <cell r="B71" t="str">
            <v>CAQ</v>
          </cell>
          <cell r="C71" t="str">
            <v>GRA</v>
          </cell>
          <cell r="D71">
            <v>24000</v>
          </cell>
          <cell r="E71" t="str">
            <v>I</v>
          </cell>
          <cell r="F71" t="str">
            <v>Ephrata, S.L. unipersonal</v>
          </cell>
          <cell r="G71" t="str">
            <v>B-38571949</v>
          </cell>
        </row>
        <row r="72">
          <cell r="A72">
            <v>8</v>
          </cell>
          <cell r="B72" t="str">
            <v>SCH</v>
          </cell>
          <cell r="C72" t="str">
            <v>GRA</v>
          </cell>
          <cell r="D72">
            <v>3000</v>
          </cell>
          <cell r="E72" t="str">
            <v>I</v>
          </cell>
          <cell r="F72" t="str">
            <v>FERNANDEZ DE PEDRO, FRANCISCO</v>
          </cell>
          <cell r="G72" t="str">
            <v>1493743-P</v>
          </cell>
        </row>
        <row r="73">
          <cell r="A73">
            <v>9</v>
          </cell>
          <cell r="B73" t="str">
            <v>SCH</v>
          </cell>
          <cell r="C73" t="str">
            <v>GRA</v>
          </cell>
          <cell r="D73">
            <v>858000</v>
          </cell>
          <cell r="E73" t="str">
            <v>I</v>
          </cell>
          <cell r="F73" t="str">
            <v>FEPETI, S.A.</v>
          </cell>
          <cell r="G73" t="str">
            <v>A-38081600</v>
          </cell>
        </row>
        <row r="74">
          <cell r="A74">
            <v>10</v>
          </cell>
          <cell r="B74" t="str">
            <v>SCH</v>
          </cell>
          <cell r="C74" t="str">
            <v>GRA</v>
          </cell>
          <cell r="D74">
            <v>560000</v>
          </cell>
          <cell r="E74" t="str">
            <v>I</v>
          </cell>
          <cell r="F74" t="str">
            <v>EXPENSE REPORT, S.L.</v>
          </cell>
          <cell r="G74" t="str">
            <v>B-35358704</v>
          </cell>
        </row>
        <row r="75">
          <cell r="A75">
            <v>11</v>
          </cell>
          <cell r="B75" t="str">
            <v>SCH</v>
          </cell>
          <cell r="C75" t="str">
            <v>GRA</v>
          </cell>
          <cell r="D75">
            <v>18000</v>
          </cell>
          <cell r="E75" t="str">
            <v>I</v>
          </cell>
          <cell r="F75" t="str">
            <v>QPF 43, S.L.</v>
          </cell>
          <cell r="G75" t="str">
            <v>B-35339415</v>
          </cell>
        </row>
        <row r="76">
          <cell r="A76">
            <v>12</v>
          </cell>
          <cell r="B76" t="str">
            <v>SCH</v>
          </cell>
          <cell r="C76" t="str">
            <v>GRA</v>
          </cell>
          <cell r="D76">
            <v>54000</v>
          </cell>
          <cell r="E76" t="str">
            <v>I</v>
          </cell>
          <cell r="F76" t="str">
            <v>FELIX MACHIN, S.L.</v>
          </cell>
          <cell r="G76" t="str">
            <v>B-35447242</v>
          </cell>
        </row>
        <row r="77">
          <cell r="A77">
            <v>13</v>
          </cell>
          <cell r="B77" t="str">
            <v>SCH</v>
          </cell>
          <cell r="C77" t="str">
            <v>GRA</v>
          </cell>
          <cell r="D77">
            <v>1000000</v>
          </cell>
          <cell r="E77" t="str">
            <v>I</v>
          </cell>
          <cell r="F77" t="str">
            <v>PREFABRICADOS LA ANTIGUA, S.L.</v>
          </cell>
          <cell r="G77" t="str">
            <v>B-35531649</v>
          </cell>
        </row>
        <row r="78">
          <cell r="A78">
            <v>14</v>
          </cell>
          <cell r="B78" t="str">
            <v>SCH</v>
          </cell>
          <cell r="C78" t="str">
            <v>GRA</v>
          </cell>
          <cell r="D78">
            <v>60000</v>
          </cell>
          <cell r="E78" t="str">
            <v>I</v>
          </cell>
          <cell r="F78" t="str">
            <v>OBRAS Y REFORMAS HERNASAN, S.L.</v>
          </cell>
          <cell r="G78" t="str">
            <v>B-35505643</v>
          </cell>
        </row>
        <row r="79">
          <cell r="A79">
            <v>15</v>
          </cell>
          <cell r="B79" t="str">
            <v>SCH</v>
          </cell>
          <cell r="C79" t="str">
            <v>GRA</v>
          </cell>
          <cell r="D79">
            <v>600000</v>
          </cell>
          <cell r="E79" t="str">
            <v>I</v>
          </cell>
          <cell r="F79" t="str">
            <v>FELIX MACHIN, S.L.</v>
          </cell>
          <cell r="G79" t="str">
            <v>B-35447242</v>
          </cell>
        </row>
        <row r="80">
          <cell r="A80">
            <v>16</v>
          </cell>
          <cell r="B80" t="str">
            <v>SCH</v>
          </cell>
          <cell r="C80" t="str">
            <v>GRA</v>
          </cell>
          <cell r="D80">
            <v>180000</v>
          </cell>
          <cell r="E80" t="str">
            <v>I</v>
          </cell>
          <cell r="F80" t="str">
            <v>TECALUMINIO, S.L.</v>
          </cell>
          <cell r="G80" t="str">
            <v>B-35449255</v>
          </cell>
        </row>
        <row r="81">
          <cell r="A81">
            <v>17</v>
          </cell>
          <cell r="B81" t="str">
            <v>SCH</v>
          </cell>
          <cell r="C81" t="str">
            <v>GRA</v>
          </cell>
          <cell r="D81">
            <v>10000</v>
          </cell>
          <cell r="E81" t="str">
            <v>I</v>
          </cell>
          <cell r="F81" t="str">
            <v>PEÑA RAMIREZ, MARIA DE FATIMA</v>
          </cell>
          <cell r="G81" t="str">
            <v>43240870-L</v>
          </cell>
        </row>
        <row r="82">
          <cell r="A82">
            <v>18</v>
          </cell>
          <cell r="B82" t="str">
            <v>SCH</v>
          </cell>
          <cell r="C82" t="str">
            <v>GRA</v>
          </cell>
          <cell r="D82">
            <v>240000</v>
          </cell>
          <cell r="E82" t="str">
            <v>I</v>
          </cell>
          <cell r="F82" t="str">
            <v>ANTONIO CABRERA E HIJOS, S.A.</v>
          </cell>
          <cell r="G82" t="str">
            <v>A-35112663</v>
          </cell>
        </row>
        <row r="83">
          <cell r="A83">
            <v>19</v>
          </cell>
          <cell r="B83" t="str">
            <v>SCH</v>
          </cell>
          <cell r="C83" t="str">
            <v>GRA</v>
          </cell>
          <cell r="D83">
            <v>12000</v>
          </cell>
          <cell r="E83" t="str">
            <v>I</v>
          </cell>
          <cell r="F83" t="str">
            <v>AUTO ACCESORIOS ARRECIFE, S.L.</v>
          </cell>
          <cell r="G83" t="str">
            <v>B-35009372</v>
          </cell>
        </row>
        <row r="84">
          <cell r="A84">
            <v>20</v>
          </cell>
          <cell r="B84" t="str">
            <v>SCH</v>
          </cell>
          <cell r="C84" t="str">
            <v>GRA</v>
          </cell>
          <cell r="D84">
            <v>364000</v>
          </cell>
          <cell r="E84" t="str">
            <v>I</v>
          </cell>
          <cell r="F84" t="str">
            <v>INVERSIONES KARRASCH, S.L.</v>
          </cell>
          <cell r="G84" t="str">
            <v>B-38421129</v>
          </cell>
        </row>
        <row r="85">
          <cell r="A85">
            <v>21</v>
          </cell>
          <cell r="B85" t="str">
            <v>SCH</v>
          </cell>
          <cell r="C85" t="str">
            <v>GRA</v>
          </cell>
          <cell r="D85">
            <v>30000</v>
          </cell>
          <cell r="E85" t="str">
            <v>I</v>
          </cell>
          <cell r="F85" t="str">
            <v>COMERCIAL ANFRABAR, S.L.</v>
          </cell>
          <cell r="G85" t="str">
            <v>B-38027041</v>
          </cell>
        </row>
        <row r="86">
          <cell r="A86">
            <v>3</v>
          </cell>
          <cell r="B86" t="str">
            <v>BMA</v>
          </cell>
          <cell r="C86" t="str">
            <v>GRA</v>
          </cell>
          <cell r="D86">
            <v>40000</v>
          </cell>
          <cell r="E86" t="str">
            <v>I</v>
          </cell>
          <cell r="F86" t="str">
            <v>MARI LUZ HERNANDEZ,S.L.</v>
          </cell>
          <cell r="G86" t="str">
            <v>B-38354742</v>
          </cell>
        </row>
        <row r="87">
          <cell r="A87">
            <v>4</v>
          </cell>
          <cell r="B87" t="str">
            <v>BMA</v>
          </cell>
          <cell r="C87" t="str">
            <v>GRA</v>
          </cell>
          <cell r="D87">
            <v>60000</v>
          </cell>
          <cell r="E87" t="str">
            <v>I</v>
          </cell>
          <cell r="F87" t="str">
            <v>HIERROS Y LAMINADOS NORTE, S.L.</v>
          </cell>
          <cell r="G87" t="str">
            <v>B-38524740</v>
          </cell>
        </row>
        <row r="88">
          <cell r="A88">
            <v>5</v>
          </cell>
          <cell r="B88" t="str">
            <v>BMA</v>
          </cell>
          <cell r="C88" t="str">
            <v>GRA</v>
          </cell>
          <cell r="D88">
            <v>50000</v>
          </cell>
          <cell r="E88" t="str">
            <v>I</v>
          </cell>
          <cell r="F88" t="str">
            <v>CARLOS GONZALEZ PEDREGAL</v>
          </cell>
          <cell r="G88" t="str">
            <v>32408672-Q</v>
          </cell>
        </row>
        <row r="89">
          <cell r="A89">
            <v>6</v>
          </cell>
          <cell r="B89" t="str">
            <v>BMA</v>
          </cell>
          <cell r="C89" t="str">
            <v>GRA</v>
          </cell>
          <cell r="D89">
            <v>300000</v>
          </cell>
          <cell r="E89" t="str">
            <v>I</v>
          </cell>
          <cell r="F89" t="str">
            <v>ALSAN VICTORIA, S.L.</v>
          </cell>
          <cell r="G89" t="str">
            <v>B-38277547</v>
          </cell>
        </row>
        <row r="90">
          <cell r="A90">
            <v>7</v>
          </cell>
          <cell r="B90" t="str">
            <v>BMA</v>
          </cell>
          <cell r="C90" t="str">
            <v>GRA</v>
          </cell>
          <cell r="D90">
            <v>60000</v>
          </cell>
          <cell r="E90" t="str">
            <v>I</v>
          </cell>
          <cell r="F90" t="str">
            <v>LLANOS LUIS, S.A.</v>
          </cell>
          <cell r="G90" t="str">
            <v>A-38226098</v>
          </cell>
        </row>
        <row r="91">
          <cell r="A91">
            <v>14</v>
          </cell>
          <cell r="B91" t="str">
            <v>INS</v>
          </cell>
          <cell r="C91" t="str">
            <v>GRA</v>
          </cell>
          <cell r="D91">
            <v>63000</v>
          </cell>
          <cell r="E91" t="str">
            <v>I</v>
          </cell>
          <cell r="F91" t="str">
            <v>Retroexcavadora Fuerteventura, S.L.</v>
          </cell>
          <cell r="G91" t="str">
            <v>B-35583855</v>
          </cell>
        </row>
        <row r="92">
          <cell r="A92">
            <v>15</v>
          </cell>
          <cell r="B92" t="str">
            <v>INS</v>
          </cell>
          <cell r="C92" t="str">
            <v>GRA</v>
          </cell>
          <cell r="D92">
            <v>60000</v>
          </cell>
          <cell r="E92" t="str">
            <v>I</v>
          </cell>
          <cell r="F92" t="str">
            <v>Romero Ramos, Luis</v>
          </cell>
          <cell r="G92" t="str">
            <v>11710991-N</v>
          </cell>
        </row>
        <row r="93">
          <cell r="A93">
            <v>16</v>
          </cell>
          <cell r="B93" t="str">
            <v>INS</v>
          </cell>
          <cell r="C93" t="str">
            <v>GRA</v>
          </cell>
          <cell r="D93">
            <v>50000</v>
          </cell>
          <cell r="E93" t="str">
            <v>I</v>
          </cell>
          <cell r="F93" t="str">
            <v>Miranda Sauret, María Isabel</v>
          </cell>
          <cell r="G93" t="str">
            <v>42732694-M</v>
          </cell>
        </row>
        <row r="94">
          <cell r="A94">
            <v>17</v>
          </cell>
          <cell r="B94" t="str">
            <v>INS</v>
          </cell>
          <cell r="C94" t="str">
            <v>GRA</v>
          </cell>
          <cell r="D94">
            <v>30000</v>
          </cell>
          <cell r="E94" t="str">
            <v>I</v>
          </cell>
          <cell r="F94" t="str">
            <v>Ruiz González, Julián Antonio</v>
          </cell>
          <cell r="G94" t="str">
            <v>13710128-N</v>
          </cell>
        </row>
        <row r="95">
          <cell r="A95">
            <v>18</v>
          </cell>
          <cell r="B95" t="str">
            <v>INS</v>
          </cell>
          <cell r="C95" t="str">
            <v>GRA</v>
          </cell>
          <cell r="D95">
            <v>60000</v>
          </cell>
          <cell r="E95" t="str">
            <v>I</v>
          </cell>
          <cell r="F95" t="str">
            <v>Darias Álvarez, Gregorio Ramón</v>
          </cell>
          <cell r="G95" t="str">
            <v>42939061-Q</v>
          </cell>
        </row>
        <row r="96">
          <cell r="A96">
            <v>19</v>
          </cell>
          <cell r="B96" t="str">
            <v>INS</v>
          </cell>
          <cell r="C96" t="str">
            <v>GRA</v>
          </cell>
          <cell r="D96">
            <v>60000</v>
          </cell>
          <cell r="E96" t="str">
            <v>I</v>
          </cell>
          <cell r="F96" t="str">
            <v>Cáceres Rodríguez, Álvaro Pablo</v>
          </cell>
          <cell r="G96" t="str">
            <v>42765286-Y</v>
          </cell>
        </row>
        <row r="97">
          <cell r="A97">
            <v>20</v>
          </cell>
          <cell r="B97" t="str">
            <v>INS</v>
          </cell>
          <cell r="C97" t="str">
            <v>GRA</v>
          </cell>
          <cell r="D97">
            <v>45000</v>
          </cell>
          <cell r="E97" t="str">
            <v>I</v>
          </cell>
          <cell r="F97" t="str">
            <v>Oliva Castro, Pino María</v>
          </cell>
          <cell r="G97" t="str">
            <v>42698701-Y</v>
          </cell>
        </row>
        <row r="98">
          <cell r="A98">
            <v>21</v>
          </cell>
          <cell r="B98" t="str">
            <v>INS</v>
          </cell>
          <cell r="C98" t="str">
            <v>GRA</v>
          </cell>
          <cell r="D98">
            <v>50000</v>
          </cell>
          <cell r="E98" t="str">
            <v>I</v>
          </cell>
          <cell r="F98" t="str">
            <v>Angulo Moreno, Elena María</v>
          </cell>
          <cell r="G98" t="str">
            <v>42834446-M</v>
          </cell>
        </row>
        <row r="99">
          <cell r="A99">
            <v>7</v>
          </cell>
          <cell r="B99" t="str">
            <v>GEN</v>
          </cell>
          <cell r="C99" t="str">
            <v>GRA</v>
          </cell>
          <cell r="D99">
            <v>100000</v>
          </cell>
          <cell r="E99" t="str">
            <v>I</v>
          </cell>
          <cell r="F99" t="str">
            <v>GONZALEZ PEDREGAL, CARLOS ALBERTO</v>
          </cell>
          <cell r="G99" t="str">
            <v>32408672-Q</v>
          </cell>
        </row>
        <row r="100">
          <cell r="A100">
            <v>8</v>
          </cell>
          <cell r="B100" t="str">
            <v>GEN</v>
          </cell>
          <cell r="C100" t="str">
            <v>GRA</v>
          </cell>
          <cell r="D100">
            <v>250000</v>
          </cell>
          <cell r="E100" t="str">
            <v>I</v>
          </cell>
          <cell r="F100" t="str">
            <v>MERINO ESCARTIN, JOSE FELIX</v>
          </cell>
          <cell r="G100" t="str">
            <v>9708661-Q</v>
          </cell>
        </row>
        <row r="101">
          <cell r="A101">
            <v>9</v>
          </cell>
          <cell r="B101" t="str">
            <v>GEN</v>
          </cell>
          <cell r="C101" t="str">
            <v>GRA</v>
          </cell>
          <cell r="D101">
            <v>250000</v>
          </cell>
          <cell r="E101" t="str">
            <v>I</v>
          </cell>
          <cell r="F101" t="str">
            <v>RAYA MEDINA, LUCAS</v>
          </cell>
          <cell r="G101" t="str">
            <v>19376932-F</v>
          </cell>
        </row>
        <row r="102">
          <cell r="A102">
            <v>10</v>
          </cell>
          <cell r="B102" t="str">
            <v>GEN</v>
          </cell>
          <cell r="C102" t="str">
            <v>GRA</v>
          </cell>
          <cell r="D102">
            <v>250000</v>
          </cell>
          <cell r="E102" t="str">
            <v>I</v>
          </cell>
          <cell r="F102" t="str">
            <v>TORVISCAS PROPERTIES, S.L</v>
          </cell>
          <cell r="G102" t="str">
            <v>B-38682977</v>
          </cell>
        </row>
        <row r="103">
          <cell r="A103">
            <v>8</v>
          </cell>
          <cell r="B103" t="str">
            <v>BSA</v>
          </cell>
          <cell r="C103" t="str">
            <v>GRA</v>
          </cell>
          <cell r="D103">
            <v>12000</v>
          </cell>
          <cell r="E103" t="str">
            <v>I</v>
          </cell>
          <cell r="F103" t="str">
            <v>A.T.L., S.L.</v>
          </cell>
          <cell r="G103" t="str">
            <v>B-35255074</v>
          </cell>
        </row>
        <row r="104">
          <cell r="A104">
            <v>3</v>
          </cell>
          <cell r="B104" t="str">
            <v>BTO</v>
          </cell>
          <cell r="C104" t="str">
            <v>GRA</v>
          </cell>
          <cell r="D104">
            <v>26000</v>
          </cell>
          <cell r="E104" t="str">
            <v>I</v>
          </cell>
          <cell r="F104" t="str">
            <v>CALZADA MOLINA, AGUSTIN FRANCISCO</v>
          </cell>
          <cell r="G104" t="str">
            <v>42796336-Y</v>
          </cell>
        </row>
        <row r="105">
          <cell r="A105">
            <v>17</v>
          </cell>
          <cell r="B105" t="str">
            <v>BBV</v>
          </cell>
          <cell r="C105" t="str">
            <v>GRA</v>
          </cell>
          <cell r="D105">
            <v>1500000</v>
          </cell>
          <cell r="E105" t="str">
            <v>I</v>
          </cell>
          <cell r="F105" t="str">
            <v>MARTINEZ SOCIAS M.CARMEN</v>
          </cell>
          <cell r="G105" t="str">
            <v>24143653-R</v>
          </cell>
        </row>
        <row r="106">
          <cell r="A106">
            <v>18</v>
          </cell>
          <cell r="B106" t="str">
            <v>BBV</v>
          </cell>
          <cell r="C106" t="str">
            <v>GRA</v>
          </cell>
          <cell r="D106">
            <v>70000</v>
          </cell>
          <cell r="E106" t="str">
            <v>I</v>
          </cell>
          <cell r="F106" t="str">
            <v>HERNANDEZ LUIS MANUEL ALEX.</v>
          </cell>
          <cell r="G106" t="str">
            <v>43356689-X</v>
          </cell>
        </row>
        <row r="107">
          <cell r="A107">
            <v>19</v>
          </cell>
          <cell r="B107" t="str">
            <v>BBV</v>
          </cell>
          <cell r="C107" t="str">
            <v>GRA</v>
          </cell>
          <cell r="D107">
            <v>90000</v>
          </cell>
          <cell r="E107" t="str">
            <v>I</v>
          </cell>
          <cell r="F107" t="str">
            <v>VIAJES LAS PALMAS TRAVEL</v>
          </cell>
          <cell r="G107" t="str">
            <v>A-35092253</v>
          </cell>
        </row>
        <row r="108">
          <cell r="A108">
            <v>20</v>
          </cell>
          <cell r="B108" t="str">
            <v>BBV</v>
          </cell>
          <cell r="C108" t="str">
            <v>GRA</v>
          </cell>
          <cell r="D108">
            <v>432000</v>
          </cell>
          <cell r="E108" t="str">
            <v>I</v>
          </cell>
          <cell r="F108" t="str">
            <v>WILD WOOD S.L.</v>
          </cell>
          <cell r="G108" t="str">
            <v>B-38429692</v>
          </cell>
        </row>
        <row r="109">
          <cell r="A109">
            <v>21</v>
          </cell>
          <cell r="B109" t="str">
            <v>BBV</v>
          </cell>
          <cell r="C109" t="str">
            <v>GRA</v>
          </cell>
          <cell r="D109">
            <v>100000</v>
          </cell>
          <cell r="E109" t="str">
            <v>I</v>
          </cell>
          <cell r="F109" t="str">
            <v>CCIONES.LAS ARENAS Y BARR.</v>
          </cell>
          <cell r="G109" t="str">
            <v>A-35404532</v>
          </cell>
        </row>
        <row r="110">
          <cell r="A110">
            <v>22</v>
          </cell>
          <cell r="B110" t="str">
            <v>BBV</v>
          </cell>
          <cell r="C110" t="str">
            <v>GRA</v>
          </cell>
          <cell r="D110">
            <v>900000</v>
          </cell>
          <cell r="E110" t="str">
            <v>I</v>
          </cell>
          <cell r="F110" t="str">
            <v>NAUTICAL LUIS ARBULU SL</v>
          </cell>
          <cell r="G110" t="str">
            <v>B-35012004</v>
          </cell>
        </row>
        <row r="111">
          <cell r="A111">
            <v>23</v>
          </cell>
          <cell r="B111" t="str">
            <v>BBV</v>
          </cell>
          <cell r="C111" t="str">
            <v>GRA</v>
          </cell>
          <cell r="D111">
            <v>5000</v>
          </cell>
          <cell r="E111" t="str">
            <v>I</v>
          </cell>
          <cell r="F111" t="str">
            <v>RAFAEL SOLDEVILLA S.L.</v>
          </cell>
          <cell r="G111" t="str">
            <v>B-38408118</v>
          </cell>
        </row>
        <row r="112">
          <cell r="A112">
            <v>24</v>
          </cell>
          <cell r="B112" t="str">
            <v>BBV</v>
          </cell>
          <cell r="C112" t="str">
            <v>GRA</v>
          </cell>
          <cell r="D112">
            <v>800000</v>
          </cell>
          <cell r="E112" t="str">
            <v>I</v>
          </cell>
          <cell r="F112" t="str">
            <v>ELECTRICA MASPALOMAS S.A.</v>
          </cell>
          <cell r="G112" t="str">
            <v>A-35016245</v>
          </cell>
        </row>
        <row r="113">
          <cell r="A113">
            <v>25</v>
          </cell>
          <cell r="B113" t="str">
            <v>BBV</v>
          </cell>
          <cell r="C113" t="str">
            <v>GRA</v>
          </cell>
          <cell r="D113">
            <v>300000</v>
          </cell>
          <cell r="E113" t="str">
            <v>I</v>
          </cell>
          <cell r="F113" t="str">
            <v>PEDRO MARTIN LEDESMA E HIJOS</v>
          </cell>
          <cell r="G113" t="str">
            <v>B-38061362</v>
          </cell>
        </row>
        <row r="114">
          <cell r="A114">
            <v>6</v>
          </cell>
          <cell r="B114" t="str">
            <v>BPO</v>
          </cell>
          <cell r="C114" t="str">
            <v>GRA</v>
          </cell>
          <cell r="D114">
            <v>50000</v>
          </cell>
          <cell r="E114" t="str">
            <v>I</v>
          </cell>
          <cell r="F114" t="str">
            <v>VISANTA S.L.</v>
          </cell>
          <cell r="G114" t="str">
            <v>B-35078567</v>
          </cell>
        </row>
        <row r="115">
          <cell r="A115">
            <v>7</v>
          </cell>
          <cell r="B115" t="str">
            <v>BPO</v>
          </cell>
          <cell r="C115" t="str">
            <v>GRA</v>
          </cell>
          <cell r="D115">
            <v>600000</v>
          </cell>
          <cell r="E115" t="str">
            <v>I</v>
          </cell>
          <cell r="F115" t="str">
            <v>YAIZA CANARIAS S.A.</v>
          </cell>
          <cell r="G115" t="str">
            <v>A-35093194</v>
          </cell>
        </row>
        <row r="116">
          <cell r="A116">
            <v>8</v>
          </cell>
          <cell r="B116" t="str">
            <v>BPO</v>
          </cell>
          <cell r="C116" t="str">
            <v>GRA</v>
          </cell>
          <cell r="D116">
            <v>900000</v>
          </cell>
          <cell r="E116" t="str">
            <v>I</v>
          </cell>
          <cell r="F116" t="str">
            <v xml:space="preserve">JOSE MANUEL MUÑOZ RONCERO </v>
          </cell>
          <cell r="G116" t="str">
            <v>15902659-E</v>
          </cell>
        </row>
        <row r="117">
          <cell r="A117">
            <v>9</v>
          </cell>
          <cell r="B117" t="str">
            <v>BPO</v>
          </cell>
          <cell r="C117" t="str">
            <v>GRA</v>
          </cell>
          <cell r="D117">
            <v>120000</v>
          </cell>
          <cell r="E117" t="str">
            <v>I</v>
          </cell>
          <cell r="F117" t="str">
            <v>ROTAY S.L.</v>
          </cell>
          <cell r="G117" t="str">
            <v>B-35232925</v>
          </cell>
        </row>
        <row r="118">
          <cell r="A118">
            <v>22</v>
          </cell>
          <cell r="B118" t="str">
            <v>SCH</v>
          </cell>
          <cell r="C118" t="str">
            <v>GRA</v>
          </cell>
          <cell r="D118">
            <v>11000</v>
          </cell>
          <cell r="E118" t="str">
            <v>I</v>
          </cell>
          <cell r="F118" t="str">
            <v>S.A.T. PLATANITO</v>
          </cell>
          <cell r="G118" t="str">
            <v>F-38525879</v>
          </cell>
        </row>
        <row r="119">
          <cell r="A119">
            <v>23</v>
          </cell>
          <cell r="B119" t="str">
            <v>SCH</v>
          </cell>
          <cell r="C119" t="str">
            <v>GRA</v>
          </cell>
          <cell r="D119">
            <v>165000</v>
          </cell>
          <cell r="E119" t="str">
            <v>I</v>
          </cell>
          <cell r="F119" t="str">
            <v>ALVARADO VELAZQUEZ, F</v>
          </cell>
          <cell r="G119" t="str">
            <v>42751077-B</v>
          </cell>
        </row>
        <row r="120">
          <cell r="A120">
            <v>24</v>
          </cell>
          <cell r="B120" t="str">
            <v>SCH</v>
          </cell>
          <cell r="C120" t="str">
            <v>GRA</v>
          </cell>
          <cell r="D120">
            <v>75000</v>
          </cell>
          <cell r="E120" t="str">
            <v>I</v>
          </cell>
          <cell r="F120" t="str">
            <v>NET SERVKICE CANARIAS</v>
          </cell>
          <cell r="G120" t="str">
            <v>B-38259032</v>
          </cell>
        </row>
        <row r="121">
          <cell r="A121">
            <v>25</v>
          </cell>
          <cell r="B121" t="str">
            <v>SCH</v>
          </cell>
          <cell r="C121" t="str">
            <v>GRA</v>
          </cell>
          <cell r="D121">
            <v>550000</v>
          </cell>
          <cell r="E121" t="str">
            <v>I</v>
          </cell>
          <cell r="F121" t="str">
            <v>EURO APART, S.L.</v>
          </cell>
          <cell r="G121" t="str">
            <v>B-35077072</v>
          </cell>
        </row>
        <row r="122">
          <cell r="A122">
            <v>26</v>
          </cell>
          <cell r="B122" t="str">
            <v>SCH</v>
          </cell>
          <cell r="C122" t="str">
            <v>GRA</v>
          </cell>
          <cell r="D122">
            <v>400000</v>
          </cell>
          <cell r="E122" t="str">
            <v>I</v>
          </cell>
          <cell r="F122" t="str">
            <v>ENCOFRADOS J ALSINA</v>
          </cell>
          <cell r="G122" t="str">
            <v>A-08332363</v>
          </cell>
        </row>
        <row r="123">
          <cell r="A123">
            <v>22</v>
          </cell>
          <cell r="B123" t="str">
            <v>INS</v>
          </cell>
          <cell r="C123" t="str">
            <v>GRA</v>
          </cell>
          <cell r="D123">
            <v>60000</v>
          </cell>
          <cell r="E123" t="str">
            <v>I</v>
          </cell>
          <cell r="F123" t="str">
            <v>Organuez, S.A. Laboral</v>
          </cell>
          <cell r="G123" t="str">
            <v>A-35211101</v>
          </cell>
        </row>
        <row r="124">
          <cell r="A124">
            <v>23</v>
          </cell>
          <cell r="B124" t="str">
            <v>INS</v>
          </cell>
          <cell r="C124" t="str">
            <v>GRA</v>
          </cell>
          <cell r="D124">
            <v>15000</v>
          </cell>
          <cell r="E124" t="str">
            <v>I</v>
          </cell>
          <cell r="F124" t="str">
            <v>Jiménez Mena, Juan Francisco</v>
          </cell>
          <cell r="G124" t="str">
            <v>42737006-Q</v>
          </cell>
        </row>
        <row r="125">
          <cell r="A125">
            <v>24</v>
          </cell>
          <cell r="B125" t="str">
            <v>INS</v>
          </cell>
          <cell r="C125" t="str">
            <v>GRA</v>
          </cell>
          <cell r="D125">
            <v>60000</v>
          </cell>
          <cell r="E125" t="str">
            <v>I</v>
          </cell>
          <cell r="F125" t="str">
            <v>Cermeco Las Palmas, S.A.</v>
          </cell>
          <cell r="G125" t="str">
            <v>A-35062793</v>
          </cell>
        </row>
        <row r="126">
          <cell r="A126">
            <v>25</v>
          </cell>
          <cell r="B126" t="str">
            <v>INS</v>
          </cell>
          <cell r="C126" t="str">
            <v>GRA</v>
          </cell>
          <cell r="D126">
            <v>60000</v>
          </cell>
          <cell r="E126" t="str">
            <v>I</v>
          </cell>
          <cell r="F126" t="str">
            <v>Benjamín González Oramas, S.L.</v>
          </cell>
          <cell r="G126" t="str">
            <v>B-35585777</v>
          </cell>
        </row>
        <row r="127">
          <cell r="A127">
            <v>26</v>
          </cell>
          <cell r="B127" t="str">
            <v>INS</v>
          </cell>
          <cell r="C127" t="str">
            <v>GRA</v>
          </cell>
          <cell r="D127">
            <v>80000</v>
          </cell>
          <cell r="E127" t="str">
            <v>I</v>
          </cell>
          <cell r="F127" t="str">
            <v>Reig Boix, Miguel</v>
          </cell>
          <cell r="G127" t="str">
            <v>19364160-T</v>
          </cell>
        </row>
        <row r="128">
          <cell r="A128">
            <v>27</v>
          </cell>
          <cell r="B128" t="str">
            <v>INS</v>
          </cell>
          <cell r="C128" t="str">
            <v>GRA</v>
          </cell>
          <cell r="D128">
            <v>48000</v>
          </cell>
          <cell r="E128" t="str">
            <v>I</v>
          </cell>
          <cell r="F128" t="str">
            <v>Inemaq, S.L.</v>
          </cell>
          <cell r="G128" t="str">
            <v>B-35278514</v>
          </cell>
        </row>
        <row r="129">
          <cell r="A129">
            <v>4</v>
          </cell>
          <cell r="B129" t="str">
            <v>CRC</v>
          </cell>
          <cell r="C129" t="str">
            <v>GRA</v>
          </cell>
          <cell r="D129">
            <v>241000</v>
          </cell>
          <cell r="E129" t="str">
            <v>I</v>
          </cell>
          <cell r="F129" t="str">
            <v>ORGANUEZ SAL</v>
          </cell>
          <cell r="G129" t="str">
            <v>A-35211101</v>
          </cell>
        </row>
        <row r="130">
          <cell r="A130">
            <v>5</v>
          </cell>
          <cell r="B130" t="str">
            <v>CRC</v>
          </cell>
          <cell r="C130" t="str">
            <v>GRA</v>
          </cell>
          <cell r="D130">
            <v>30000</v>
          </cell>
          <cell r="E130" t="str">
            <v>I</v>
          </cell>
          <cell r="F130" t="str">
            <v>REPRESENTACIONES FLORIDO SLL</v>
          </cell>
          <cell r="G130" t="str">
            <v>B-35575166</v>
          </cell>
        </row>
        <row r="131">
          <cell r="A131">
            <v>6</v>
          </cell>
          <cell r="B131" t="str">
            <v>CRC</v>
          </cell>
          <cell r="C131" t="str">
            <v>GRA</v>
          </cell>
          <cell r="D131">
            <v>6000</v>
          </cell>
          <cell r="E131" t="str">
            <v>I</v>
          </cell>
          <cell r="F131" t="str">
            <v>ROTAY SL</v>
          </cell>
          <cell r="G131" t="str">
            <v>B-35232925</v>
          </cell>
        </row>
        <row r="132">
          <cell r="A132">
            <v>7</v>
          </cell>
          <cell r="B132" t="str">
            <v>CRC</v>
          </cell>
          <cell r="C132" t="str">
            <v>GRA</v>
          </cell>
          <cell r="D132">
            <v>86000</v>
          </cell>
          <cell r="E132" t="str">
            <v>I</v>
          </cell>
          <cell r="F132" t="str">
            <v>COMERCIAL INSULAR DE MAQUINARIA SL</v>
          </cell>
          <cell r="G132" t="str">
            <v>B-35079581</v>
          </cell>
        </row>
        <row r="133">
          <cell r="A133">
            <v>11</v>
          </cell>
          <cell r="B133" t="str">
            <v>GEN</v>
          </cell>
          <cell r="C133" t="str">
            <v>GRA</v>
          </cell>
          <cell r="D133">
            <v>3000000</v>
          </cell>
          <cell r="E133" t="str">
            <v>I</v>
          </cell>
          <cell r="F133" t="str">
            <v>SAN EUGENIO, S.A.</v>
          </cell>
          <cell r="G133" t="str">
            <v>A-38008926</v>
          </cell>
        </row>
        <row r="134">
          <cell r="A134">
            <v>12</v>
          </cell>
          <cell r="B134" t="str">
            <v>GEN</v>
          </cell>
          <cell r="C134" t="str">
            <v>GRA</v>
          </cell>
          <cell r="D134">
            <v>66000</v>
          </cell>
          <cell r="E134" t="str">
            <v>I</v>
          </cell>
          <cell r="F134" t="str">
            <v>FERRETERIA JACA, S.L.</v>
          </cell>
          <cell r="G134" t="str">
            <v>B-38081725</v>
          </cell>
        </row>
        <row r="135">
          <cell r="A135">
            <v>13</v>
          </cell>
          <cell r="B135" t="str">
            <v>GEN</v>
          </cell>
          <cell r="C135" t="str">
            <v>GRA</v>
          </cell>
          <cell r="D135">
            <v>250000</v>
          </cell>
          <cell r="E135" t="str">
            <v>I</v>
          </cell>
          <cell r="F135" t="str">
            <v>SUMINISTROS INSULARES DE COMBUSTIBLES Y LUB. OCEANOS, S.L.</v>
          </cell>
          <cell r="G135" t="str">
            <v>B-38447058</v>
          </cell>
        </row>
        <row r="136">
          <cell r="A136">
            <v>14</v>
          </cell>
          <cell r="B136" t="str">
            <v>GEN</v>
          </cell>
          <cell r="C136" t="str">
            <v>GRA</v>
          </cell>
          <cell r="D136">
            <v>7000000</v>
          </cell>
          <cell r="E136" t="str">
            <v>I</v>
          </cell>
          <cell r="F136" t="str">
            <v>MERCADONA, S.A.</v>
          </cell>
          <cell r="G136" t="str">
            <v>A-46103834</v>
          </cell>
        </row>
        <row r="137">
          <cell r="A137">
            <v>9</v>
          </cell>
          <cell r="B137" t="str">
            <v>BSA</v>
          </cell>
          <cell r="C137" t="str">
            <v>GRA</v>
          </cell>
          <cell r="D137">
            <v>12000</v>
          </cell>
          <cell r="E137" t="str">
            <v>I</v>
          </cell>
          <cell r="F137" t="str">
            <v>JAVIER MARTIN CONSULTORES Y ASOCIADOS, S.L.</v>
          </cell>
          <cell r="G137" t="str">
            <v>B-35382985</v>
          </cell>
        </row>
        <row r="138">
          <cell r="A138">
            <v>26</v>
          </cell>
          <cell r="B138" t="str">
            <v>BBV</v>
          </cell>
          <cell r="C138" t="str">
            <v>GRA</v>
          </cell>
          <cell r="D138">
            <v>40000</v>
          </cell>
          <cell r="E138" t="str">
            <v>I</v>
          </cell>
          <cell r="F138" t="str">
            <v>ADMON JOPESA S.L.</v>
          </cell>
          <cell r="G138" t="str">
            <v>B-38227799</v>
          </cell>
        </row>
        <row r="139">
          <cell r="A139">
            <v>27</v>
          </cell>
          <cell r="B139" t="str">
            <v>BBV</v>
          </cell>
          <cell r="C139" t="str">
            <v>GRA</v>
          </cell>
          <cell r="D139">
            <v>125000</v>
          </cell>
          <cell r="E139" t="str">
            <v>I</v>
          </cell>
          <cell r="F139" t="str">
            <v>ANGEL CONDE S.A.</v>
          </cell>
          <cell r="G139" t="str">
            <v>A-35142090</v>
          </cell>
        </row>
        <row r="140">
          <cell r="A140">
            <v>28</v>
          </cell>
          <cell r="B140" t="str">
            <v>BBV</v>
          </cell>
          <cell r="C140" t="str">
            <v>GRA</v>
          </cell>
          <cell r="D140">
            <v>140000</v>
          </cell>
          <cell r="E140" t="str">
            <v>I</v>
          </cell>
          <cell r="F140" t="str">
            <v>POBLE DE CAMPELLO S.L.</v>
          </cell>
          <cell r="G140" t="str">
            <v>B-35489731</v>
          </cell>
        </row>
        <row r="141">
          <cell r="A141">
            <v>29</v>
          </cell>
          <cell r="B141" t="str">
            <v>BBV</v>
          </cell>
          <cell r="C141" t="str">
            <v>GRA</v>
          </cell>
          <cell r="D141">
            <v>20000</v>
          </cell>
          <cell r="E141" t="str">
            <v>I</v>
          </cell>
          <cell r="F141" t="str">
            <v>AUTOSERVICIO LA PIEDAD S.L.</v>
          </cell>
          <cell r="G141" t="str">
            <v>B-38310652</v>
          </cell>
        </row>
        <row r="142">
          <cell r="A142">
            <v>30</v>
          </cell>
          <cell r="B142" t="str">
            <v>BBV</v>
          </cell>
          <cell r="C142" t="str">
            <v>GRA</v>
          </cell>
          <cell r="D142">
            <v>80000</v>
          </cell>
          <cell r="E142" t="str">
            <v>I</v>
          </cell>
          <cell r="F142" t="str">
            <v>ELECTRICA INDUSTR.CANARIA</v>
          </cell>
          <cell r="G142" t="str">
            <v>B-35044239</v>
          </cell>
        </row>
        <row r="143">
          <cell r="A143">
            <v>31</v>
          </cell>
          <cell r="B143" t="str">
            <v>BBV</v>
          </cell>
          <cell r="C143" t="str">
            <v>GRA</v>
          </cell>
          <cell r="D143">
            <v>25000</v>
          </cell>
          <cell r="E143" t="str">
            <v>I</v>
          </cell>
          <cell r="F143" t="str">
            <v>OLYCANARIAS DE IMPRESIÓN Y C.</v>
          </cell>
          <cell r="G143" t="str">
            <v>B-35589134</v>
          </cell>
        </row>
        <row r="144">
          <cell r="A144">
            <v>10</v>
          </cell>
          <cell r="B144" t="str">
            <v>BPO</v>
          </cell>
          <cell r="C144" t="str">
            <v>GRA</v>
          </cell>
          <cell r="D144">
            <v>5000</v>
          </cell>
          <cell r="E144" t="str">
            <v>I</v>
          </cell>
          <cell r="F144" t="str">
            <v>MEGIAS MARTIN, ENCARNACION MARIA DEL PINO,</v>
          </cell>
          <cell r="G144" t="str">
            <v>42750700-W</v>
          </cell>
        </row>
        <row r="145">
          <cell r="A145">
            <v>11</v>
          </cell>
          <cell r="B145" t="str">
            <v>BPO</v>
          </cell>
          <cell r="C145" t="str">
            <v>GRA</v>
          </cell>
          <cell r="D145">
            <v>200000</v>
          </cell>
          <cell r="E145" t="str">
            <v>I</v>
          </cell>
          <cell r="F145" t="str">
            <v>DIAZ MARQUINA, ANTONIO</v>
          </cell>
          <cell r="G145" t="str">
            <v>50303260-Y</v>
          </cell>
        </row>
        <row r="146">
          <cell r="A146">
            <v>12</v>
          </cell>
          <cell r="B146" t="str">
            <v>BPO</v>
          </cell>
          <cell r="C146" t="str">
            <v>GRA</v>
          </cell>
          <cell r="D146">
            <v>93000</v>
          </cell>
          <cell r="E146" t="str">
            <v>I</v>
          </cell>
          <cell r="F146" t="str">
            <v>DISTRIBUCIONES FARRAZ S.L.</v>
          </cell>
          <cell r="G146" t="str">
            <v>B-35352822</v>
          </cell>
        </row>
        <row r="147">
          <cell r="A147">
            <v>27</v>
          </cell>
          <cell r="B147" t="str">
            <v>SCH</v>
          </cell>
          <cell r="C147" t="str">
            <v>GRA</v>
          </cell>
          <cell r="D147">
            <v>60000</v>
          </cell>
          <cell r="E147" t="str">
            <v>I</v>
          </cell>
          <cell r="F147" t="str">
            <v>COMERCIAL LUIS ACOSTA, S.L.</v>
          </cell>
          <cell r="G147" t="str">
            <v>B-35333152</v>
          </cell>
        </row>
        <row r="148">
          <cell r="A148">
            <v>28</v>
          </cell>
          <cell r="B148" t="str">
            <v>SCH</v>
          </cell>
          <cell r="C148" t="str">
            <v>GRA</v>
          </cell>
          <cell r="D148">
            <v>125000</v>
          </cell>
          <cell r="E148" t="str">
            <v>I</v>
          </cell>
          <cell r="F148" t="str">
            <v>ALUMINIOS ISLAMAR, S.L.</v>
          </cell>
          <cell r="G148" t="str">
            <v>B-35547801</v>
          </cell>
        </row>
        <row r="149">
          <cell r="A149">
            <v>29</v>
          </cell>
          <cell r="B149" t="str">
            <v>SCH</v>
          </cell>
          <cell r="C149" t="str">
            <v>GRA</v>
          </cell>
          <cell r="D149">
            <v>85000</v>
          </cell>
          <cell r="E149" t="str">
            <v>I</v>
          </cell>
          <cell r="F149" t="str">
            <v>ALUMAR CASTRO, S.L.</v>
          </cell>
          <cell r="G149" t="str">
            <v>B-35525591</v>
          </cell>
        </row>
        <row r="150">
          <cell r="A150">
            <v>30</v>
          </cell>
          <cell r="B150" t="str">
            <v>SCH</v>
          </cell>
          <cell r="C150" t="str">
            <v>GRA</v>
          </cell>
          <cell r="D150">
            <v>3000000</v>
          </cell>
          <cell r="E150" t="str">
            <v>I</v>
          </cell>
          <cell r="F150" t="str">
            <v>COMERCIAL FUELANZA, S.L.</v>
          </cell>
          <cell r="G150" t="str">
            <v>B-35128750</v>
          </cell>
        </row>
        <row r="151">
          <cell r="A151">
            <v>31</v>
          </cell>
          <cell r="B151" t="str">
            <v>SCH</v>
          </cell>
          <cell r="C151" t="str">
            <v>GRA</v>
          </cell>
          <cell r="D151">
            <v>800000</v>
          </cell>
          <cell r="E151" t="str">
            <v>I</v>
          </cell>
          <cell r="F151" t="str">
            <v>TEMUIME, S.A.</v>
          </cell>
          <cell r="G151" t="str">
            <v>A-35139146</v>
          </cell>
        </row>
        <row r="152">
          <cell r="A152">
            <v>32</v>
          </cell>
          <cell r="B152" t="str">
            <v>SCH</v>
          </cell>
          <cell r="C152" t="str">
            <v>GRA</v>
          </cell>
          <cell r="D152">
            <v>45000</v>
          </cell>
          <cell r="E152" t="str">
            <v>I</v>
          </cell>
          <cell r="F152" t="str">
            <v>ESCAYOLAS Y DECORACIONES LANZAROTE, S.L.</v>
          </cell>
          <cell r="G152" t="str">
            <v>B-35358746</v>
          </cell>
        </row>
        <row r="153">
          <cell r="A153">
            <v>33</v>
          </cell>
          <cell r="B153" t="str">
            <v>SCH</v>
          </cell>
          <cell r="C153" t="str">
            <v>GRA</v>
          </cell>
          <cell r="D153">
            <v>30000</v>
          </cell>
          <cell r="E153" t="str">
            <v>I</v>
          </cell>
          <cell r="F153" t="str">
            <v>LUCIO POLO, S.L.</v>
          </cell>
          <cell r="G153" t="str">
            <v>B-38378667</v>
          </cell>
        </row>
        <row r="154">
          <cell r="A154">
            <v>34</v>
          </cell>
          <cell r="B154" t="str">
            <v>SCH</v>
          </cell>
          <cell r="C154" t="str">
            <v>GRA</v>
          </cell>
          <cell r="D154">
            <v>60000</v>
          </cell>
          <cell r="E154" t="str">
            <v>I</v>
          </cell>
          <cell r="F154" t="str">
            <v>CACERES RODRIGUEZ, ALVARO PABLO</v>
          </cell>
          <cell r="G154" t="str">
            <v>42765286-Y</v>
          </cell>
        </row>
        <row r="155">
          <cell r="A155">
            <v>8</v>
          </cell>
          <cell r="B155" t="str">
            <v>BMA</v>
          </cell>
          <cell r="C155" t="str">
            <v>GRA</v>
          </cell>
          <cell r="D155">
            <v>5000000</v>
          </cell>
          <cell r="E155" t="str">
            <v>I</v>
          </cell>
          <cell r="F155" t="str">
            <v>ROCAS CANARIAS, S.A.</v>
          </cell>
          <cell r="G155" t="str">
            <v>A-78058070</v>
          </cell>
        </row>
        <row r="156">
          <cell r="A156">
            <v>9</v>
          </cell>
          <cell r="B156" t="str">
            <v>BMA</v>
          </cell>
          <cell r="C156" t="str">
            <v>GRA</v>
          </cell>
          <cell r="D156">
            <v>100000</v>
          </cell>
          <cell r="E156" t="str">
            <v>I</v>
          </cell>
          <cell r="F156" t="str">
            <v>JOSE FRANCISCO GONZALEZ GUTIERREZ</v>
          </cell>
          <cell r="G156" t="str">
            <v>42154427-G</v>
          </cell>
        </row>
        <row r="157">
          <cell r="A157">
            <v>10</v>
          </cell>
          <cell r="B157" t="str">
            <v>BMA</v>
          </cell>
          <cell r="C157" t="str">
            <v>GRA</v>
          </cell>
          <cell r="D157">
            <v>60000</v>
          </cell>
          <cell r="E157" t="str">
            <v>I</v>
          </cell>
          <cell r="F157" t="str">
            <v>JOLASOBE, S.L.</v>
          </cell>
          <cell r="G157" t="str">
            <v>B-38565545</v>
          </cell>
        </row>
        <row r="158">
          <cell r="A158">
            <v>11</v>
          </cell>
          <cell r="B158" t="str">
            <v>BMA</v>
          </cell>
          <cell r="C158" t="str">
            <v>GRA</v>
          </cell>
          <cell r="D158">
            <v>19000</v>
          </cell>
          <cell r="E158" t="str">
            <v>I</v>
          </cell>
          <cell r="F158" t="str">
            <v>TEREISA, S.L.</v>
          </cell>
          <cell r="G158" t="str">
            <v>B-38203964</v>
          </cell>
        </row>
        <row r="159">
          <cell r="A159">
            <v>8</v>
          </cell>
          <cell r="B159" t="str">
            <v>CRC</v>
          </cell>
          <cell r="C159" t="str">
            <v>GRA</v>
          </cell>
          <cell r="D159">
            <v>5000</v>
          </cell>
          <cell r="E159" t="str">
            <v>I</v>
          </cell>
          <cell r="F159" t="str">
            <v>ZIVIDAYA SL</v>
          </cell>
          <cell r="G159" t="str">
            <v>B-35805258</v>
          </cell>
        </row>
        <row r="160">
          <cell r="A160">
            <v>8</v>
          </cell>
          <cell r="B160" t="str">
            <v>CAQ</v>
          </cell>
          <cell r="C160" t="str">
            <v>GRA</v>
          </cell>
          <cell r="D160">
            <v>180000</v>
          </cell>
          <cell r="E160" t="str">
            <v>I</v>
          </cell>
          <cell r="F160" t="str">
            <v>Hubara S.L.</v>
          </cell>
          <cell r="G160" t="str">
            <v>B-35135011</v>
          </cell>
        </row>
        <row r="161">
          <cell r="A161">
            <v>9</v>
          </cell>
          <cell r="B161" t="str">
            <v>CAQ</v>
          </cell>
          <cell r="C161" t="str">
            <v>GRA</v>
          </cell>
          <cell r="D161">
            <v>100000</v>
          </cell>
          <cell r="E161" t="str">
            <v>I</v>
          </cell>
          <cell r="F161" t="str">
            <v>G.B.G.V. Arquitectos S.L.</v>
          </cell>
          <cell r="G161" t="str">
            <v>B-38388112</v>
          </cell>
        </row>
        <row r="162">
          <cell r="A162">
            <v>10</v>
          </cell>
          <cell r="B162" t="str">
            <v>CAQ</v>
          </cell>
          <cell r="C162" t="str">
            <v>GRA</v>
          </cell>
          <cell r="D162">
            <v>75000</v>
          </cell>
          <cell r="E162" t="str">
            <v>I</v>
          </cell>
          <cell r="F162" t="str">
            <v>Coderch Figueroa, Jorge</v>
          </cell>
          <cell r="G162" t="str">
            <v>42930025 L</v>
          </cell>
        </row>
        <row r="163">
          <cell r="A163">
            <v>15</v>
          </cell>
          <cell r="B163" t="str">
            <v>GEN</v>
          </cell>
          <cell r="C163" t="str">
            <v>GRA</v>
          </cell>
          <cell r="D163">
            <v>54000</v>
          </cell>
          <cell r="E163" t="str">
            <v>I</v>
          </cell>
          <cell r="F163" t="str">
            <v>MARIA PAZ SAMSO ZARATE</v>
          </cell>
          <cell r="G163" t="str">
            <v>42845375-D</v>
          </cell>
        </row>
        <row r="164">
          <cell r="A164">
            <v>16</v>
          </cell>
          <cell r="B164" t="str">
            <v>GEN</v>
          </cell>
          <cell r="C164" t="str">
            <v>GRA</v>
          </cell>
          <cell r="D164">
            <v>15000</v>
          </cell>
          <cell r="E164" t="str">
            <v>I</v>
          </cell>
          <cell r="F164" t="str">
            <v>PORSIFO, S.L.</v>
          </cell>
          <cell r="G164" t="str">
            <v>B-38564944</v>
          </cell>
        </row>
        <row r="165">
          <cell r="A165">
            <v>17</v>
          </cell>
          <cell r="B165" t="str">
            <v>GEN</v>
          </cell>
          <cell r="C165" t="str">
            <v>GRA</v>
          </cell>
          <cell r="D165">
            <v>275000</v>
          </cell>
          <cell r="E165" t="str">
            <v>I</v>
          </cell>
          <cell r="F165" t="str">
            <v>ARMONIA SAVI, S.L.</v>
          </cell>
          <cell r="G165" t="str">
            <v>B-35237486</v>
          </cell>
        </row>
        <row r="166">
          <cell r="A166">
            <v>18</v>
          </cell>
          <cell r="B166" t="str">
            <v>GEN</v>
          </cell>
          <cell r="C166" t="str">
            <v>GRA</v>
          </cell>
          <cell r="D166">
            <v>24000</v>
          </cell>
          <cell r="E166" t="str">
            <v>I</v>
          </cell>
          <cell r="F166" t="str">
            <v>NELLY FLORES GONZALEZ</v>
          </cell>
          <cell r="G166" t="str">
            <v>43795831-J</v>
          </cell>
        </row>
        <row r="167">
          <cell r="A167">
            <v>19</v>
          </cell>
          <cell r="B167" t="str">
            <v>GEN</v>
          </cell>
          <cell r="C167" t="str">
            <v>GRA</v>
          </cell>
          <cell r="D167">
            <v>1000000</v>
          </cell>
          <cell r="E167" t="str">
            <v>I</v>
          </cell>
          <cell r="F167" t="str">
            <v>CONSTRUCCIONES FRANCISCO RODRIGUEZ REYES, S.L.</v>
          </cell>
          <cell r="G167" t="str">
            <v>B-38523494</v>
          </cell>
        </row>
        <row r="168">
          <cell r="A168">
            <v>20</v>
          </cell>
          <cell r="B168" t="str">
            <v>GEN</v>
          </cell>
          <cell r="C168" t="str">
            <v>GRA</v>
          </cell>
          <cell r="D168">
            <v>150000</v>
          </cell>
          <cell r="E168" t="str">
            <v>I</v>
          </cell>
          <cell r="F168" t="str">
            <v>JUAN PEDRO MORALES CHACON</v>
          </cell>
          <cell r="G168" t="str">
            <v>42882936-B</v>
          </cell>
        </row>
        <row r="169">
          <cell r="A169">
            <v>21</v>
          </cell>
          <cell r="B169" t="str">
            <v>GEN</v>
          </cell>
          <cell r="C169" t="str">
            <v>GRA</v>
          </cell>
          <cell r="D169">
            <v>12000</v>
          </cell>
          <cell r="E169" t="str">
            <v>I</v>
          </cell>
          <cell r="F169" t="str">
            <v>JIMEDO TENERIFE, S.L.</v>
          </cell>
          <cell r="G169" t="str">
            <v>B-38404018</v>
          </cell>
        </row>
        <row r="170">
          <cell r="A170">
            <v>22</v>
          </cell>
          <cell r="B170" t="str">
            <v>GEN</v>
          </cell>
          <cell r="C170" t="str">
            <v>GRA</v>
          </cell>
          <cell r="D170">
            <v>80000</v>
          </cell>
          <cell r="E170" t="str">
            <v>I</v>
          </cell>
          <cell r="F170" t="str">
            <v>VIACONTE, S.L.</v>
          </cell>
          <cell r="G170" t="str">
            <v>B-38306387</v>
          </cell>
        </row>
        <row r="171">
          <cell r="A171">
            <v>28</v>
          </cell>
          <cell r="B171" t="str">
            <v>INS</v>
          </cell>
          <cell r="C171" t="str">
            <v>GRA</v>
          </cell>
          <cell r="D171">
            <v>400000</v>
          </cell>
          <cell r="E171" t="str">
            <v>I</v>
          </cell>
          <cell r="F171" t="str">
            <v>Cerámica, Grifería y Sanitarios, S.A.</v>
          </cell>
          <cell r="G171" t="str">
            <v>A-35084276</v>
          </cell>
        </row>
        <row r="172">
          <cell r="A172">
            <v>29</v>
          </cell>
          <cell r="B172" t="str">
            <v>INS</v>
          </cell>
          <cell r="C172" t="str">
            <v>GRA</v>
          </cell>
          <cell r="D172">
            <v>12000</v>
          </cell>
          <cell r="E172" t="str">
            <v>I</v>
          </cell>
          <cell r="F172" t="str">
            <v>Juan A. Trujillo Castellano, S.L.</v>
          </cell>
          <cell r="G172" t="str">
            <v>B-35555291</v>
          </cell>
        </row>
        <row r="173">
          <cell r="A173">
            <v>4</v>
          </cell>
          <cell r="B173" t="str">
            <v>BTO</v>
          </cell>
          <cell r="C173" t="str">
            <v>GRA</v>
          </cell>
          <cell r="D173">
            <v>175000</v>
          </cell>
          <cell r="E173" t="str">
            <v>I</v>
          </cell>
          <cell r="F173" t="str">
            <v>F,M,D,, S,L,</v>
          </cell>
          <cell r="G173" t="str">
            <v>B-35240167</v>
          </cell>
        </row>
        <row r="174">
          <cell r="A174">
            <v>10</v>
          </cell>
          <cell r="B174" t="str">
            <v>BSA</v>
          </cell>
          <cell r="C174" t="str">
            <v>GRA</v>
          </cell>
          <cell r="D174">
            <v>100000</v>
          </cell>
          <cell r="E174" t="str">
            <v>I</v>
          </cell>
          <cell r="F174" t="str">
            <v>ABACO MEDICA, S.L.</v>
          </cell>
          <cell r="G174" t="str">
            <v>B-35524651</v>
          </cell>
        </row>
        <row r="175">
          <cell r="A175">
            <v>11</v>
          </cell>
          <cell r="B175" t="str">
            <v>BSA</v>
          </cell>
          <cell r="C175" t="str">
            <v>GRA</v>
          </cell>
          <cell r="D175">
            <v>150000</v>
          </cell>
          <cell r="E175" t="str">
            <v>I</v>
          </cell>
          <cell r="F175" t="str">
            <v>BASS 2000 S.R.L.</v>
          </cell>
          <cell r="G175" t="str">
            <v>B-35545771</v>
          </cell>
        </row>
        <row r="176">
          <cell r="A176">
            <v>1</v>
          </cell>
          <cell r="B176" t="str">
            <v>CAI</v>
          </cell>
          <cell r="C176" t="str">
            <v>GRA</v>
          </cell>
          <cell r="D176">
            <v>50000</v>
          </cell>
          <cell r="E176" t="str">
            <v>I</v>
          </cell>
          <cell r="F176" t="str">
            <v>EDUARDO CAMPOS DE LA NUEZ</v>
          </cell>
          <cell r="G176" t="str">
            <v>43283970-V</v>
          </cell>
        </row>
        <row r="177">
          <cell r="A177">
            <v>2</v>
          </cell>
          <cell r="B177" t="str">
            <v>CAI</v>
          </cell>
          <cell r="C177" t="str">
            <v>GRA</v>
          </cell>
          <cell r="D177">
            <v>212000</v>
          </cell>
          <cell r="E177" t="str">
            <v>I</v>
          </cell>
          <cell r="F177" t="str">
            <v>MORALES DEL TORO, S.L.</v>
          </cell>
          <cell r="G177" t="str">
            <v>B-35596774</v>
          </cell>
        </row>
        <row r="178">
          <cell r="A178">
            <v>3</v>
          </cell>
          <cell r="B178" t="str">
            <v>CAI</v>
          </cell>
          <cell r="C178" t="str">
            <v>GRA</v>
          </cell>
          <cell r="D178">
            <v>219000</v>
          </cell>
          <cell r="E178" t="str">
            <v>I</v>
          </cell>
          <cell r="F178" t="str">
            <v>CONSTRUCCIONES CIMACAN, S.L.</v>
          </cell>
          <cell r="G178" t="str">
            <v>B-35343094</v>
          </cell>
        </row>
        <row r="179">
          <cell r="A179">
            <v>4</v>
          </cell>
          <cell r="B179" t="str">
            <v>CAI</v>
          </cell>
          <cell r="C179" t="str">
            <v>GRA</v>
          </cell>
          <cell r="D179">
            <v>60000</v>
          </cell>
          <cell r="E179" t="str">
            <v>I</v>
          </cell>
          <cell r="F179" t="str">
            <v>ELICAN, S. L.</v>
          </cell>
          <cell r="G179" t="str">
            <v>B-35044239</v>
          </cell>
        </row>
        <row r="180">
          <cell r="A180">
            <v>5</v>
          </cell>
          <cell r="B180" t="str">
            <v>CAI</v>
          </cell>
          <cell r="C180" t="str">
            <v>GRA</v>
          </cell>
          <cell r="D180">
            <v>200000</v>
          </cell>
          <cell r="E180" t="str">
            <v>I</v>
          </cell>
          <cell r="F180" t="str">
            <v>CENTRO OFTALMOLËGICO DE CANARIAS</v>
          </cell>
          <cell r="G180" t="str">
            <v>B-35548882</v>
          </cell>
        </row>
        <row r="181">
          <cell r="A181">
            <v>6</v>
          </cell>
          <cell r="B181" t="str">
            <v>CAI</v>
          </cell>
          <cell r="C181" t="str">
            <v>GRA</v>
          </cell>
          <cell r="D181">
            <v>360000</v>
          </cell>
          <cell r="E181" t="str">
            <v>I</v>
          </cell>
          <cell r="F181" t="str">
            <v>COVAIAL, S.L.</v>
          </cell>
          <cell r="G181" t="str">
            <v>B-35368026</v>
          </cell>
        </row>
        <row r="182">
          <cell r="A182">
            <v>7</v>
          </cell>
          <cell r="B182" t="str">
            <v>CAI</v>
          </cell>
          <cell r="C182" t="str">
            <v>GRA</v>
          </cell>
          <cell r="D182">
            <v>25000</v>
          </cell>
          <cell r="E182" t="str">
            <v>I</v>
          </cell>
          <cell r="F182" t="str">
            <v>REPRESENTACIONES OLEVAR, S.L</v>
          </cell>
          <cell r="G182" t="str">
            <v>B-35437573</v>
          </cell>
        </row>
        <row r="183">
          <cell r="A183">
            <v>8</v>
          </cell>
          <cell r="B183" t="str">
            <v>CAI</v>
          </cell>
          <cell r="C183" t="str">
            <v>GRA</v>
          </cell>
          <cell r="D183">
            <v>21000</v>
          </cell>
          <cell r="E183" t="str">
            <v>I</v>
          </cell>
          <cell r="F183" t="str">
            <v>H.C. PROYECTOS , S.L</v>
          </cell>
          <cell r="G183" t="str">
            <v>B-35220912</v>
          </cell>
        </row>
        <row r="184">
          <cell r="A184">
            <v>9</v>
          </cell>
          <cell r="B184" t="str">
            <v>CAI</v>
          </cell>
          <cell r="C184" t="str">
            <v>GRA</v>
          </cell>
          <cell r="D184">
            <v>30000</v>
          </cell>
          <cell r="E184" t="str">
            <v>I</v>
          </cell>
          <cell r="F184" t="str">
            <v>ALTA DIRECCION CANARIA, S.L.</v>
          </cell>
          <cell r="G184" t="str">
            <v>B-35606722</v>
          </cell>
        </row>
        <row r="185">
          <cell r="A185">
            <v>10</v>
          </cell>
          <cell r="B185" t="str">
            <v>CAI</v>
          </cell>
          <cell r="C185" t="str">
            <v>GRA</v>
          </cell>
          <cell r="D185">
            <v>681000</v>
          </cell>
          <cell r="E185" t="str">
            <v>I</v>
          </cell>
          <cell r="F185" t="str">
            <v>SANCHEZ TINOCO, S.L.</v>
          </cell>
          <cell r="G185" t="str">
            <v>B-35291947</v>
          </cell>
        </row>
        <row r="186">
          <cell r="A186">
            <v>11</v>
          </cell>
          <cell r="B186" t="str">
            <v>CAI</v>
          </cell>
          <cell r="C186" t="str">
            <v>GRA</v>
          </cell>
          <cell r="D186">
            <v>15000</v>
          </cell>
          <cell r="E186" t="str">
            <v>I</v>
          </cell>
          <cell r="F186" t="str">
            <v>MARIA LUISA MALO GIL</v>
          </cell>
          <cell r="G186" t="str">
            <v>42732523-H</v>
          </cell>
        </row>
        <row r="187">
          <cell r="A187">
            <v>12</v>
          </cell>
          <cell r="B187" t="str">
            <v>CAI</v>
          </cell>
          <cell r="C187" t="str">
            <v>GRA</v>
          </cell>
          <cell r="D187">
            <v>15000</v>
          </cell>
          <cell r="E187" t="str">
            <v>I</v>
          </cell>
          <cell r="F187" t="str">
            <v>TOMAS JOSE ALVAREZ HERNANDEZ</v>
          </cell>
          <cell r="G187" t="str">
            <v>42704735-Z</v>
          </cell>
        </row>
        <row r="188">
          <cell r="A188">
            <v>13</v>
          </cell>
          <cell r="B188" t="str">
            <v>CAI</v>
          </cell>
          <cell r="C188" t="str">
            <v>GRA</v>
          </cell>
          <cell r="D188">
            <v>30000</v>
          </cell>
          <cell r="E188" t="str">
            <v>I</v>
          </cell>
          <cell r="F188" t="str">
            <v>AUTORECAMBIOS EL PILAR, S.L.</v>
          </cell>
          <cell r="G188" t="str">
            <v>B-35226976</v>
          </cell>
        </row>
        <row r="189">
          <cell r="A189">
            <v>14</v>
          </cell>
          <cell r="B189" t="str">
            <v>CAI</v>
          </cell>
          <cell r="C189" t="str">
            <v>GRA</v>
          </cell>
          <cell r="D189">
            <v>8000</v>
          </cell>
          <cell r="E189" t="str">
            <v>I</v>
          </cell>
          <cell r="F189" t="str">
            <v>PROMOCIONES AGANIRA, S.L.</v>
          </cell>
          <cell r="G189" t="str">
            <v>B-35635945</v>
          </cell>
        </row>
        <row r="190">
          <cell r="A190">
            <v>15</v>
          </cell>
          <cell r="B190" t="str">
            <v>CAI</v>
          </cell>
          <cell r="C190" t="str">
            <v>GRA</v>
          </cell>
          <cell r="D190">
            <v>24000</v>
          </cell>
          <cell r="E190" t="str">
            <v>I</v>
          </cell>
          <cell r="F190" t="str">
            <v>VIRECAN</v>
          </cell>
          <cell r="G190" t="str">
            <v>B-35356484</v>
          </cell>
        </row>
        <row r="191">
          <cell r="A191">
            <v>16</v>
          </cell>
          <cell r="B191" t="str">
            <v>CAI</v>
          </cell>
          <cell r="C191" t="str">
            <v>GRA</v>
          </cell>
          <cell r="D191">
            <v>18000</v>
          </cell>
          <cell r="E191" t="str">
            <v>I</v>
          </cell>
          <cell r="F191" t="str">
            <v>SELETCAR, S.L.</v>
          </cell>
          <cell r="G191" t="str">
            <v>B-35487495</v>
          </cell>
        </row>
        <row r="192">
          <cell r="A192">
            <v>17</v>
          </cell>
          <cell r="B192" t="str">
            <v>CAI</v>
          </cell>
          <cell r="C192" t="str">
            <v>GRA</v>
          </cell>
          <cell r="D192">
            <v>48000</v>
          </cell>
          <cell r="E192" t="str">
            <v>I</v>
          </cell>
          <cell r="F192" t="str">
            <v xml:space="preserve">TENERENT </v>
          </cell>
          <cell r="G192" t="str">
            <v>B-38552469</v>
          </cell>
        </row>
        <row r="193">
          <cell r="A193">
            <v>18</v>
          </cell>
          <cell r="B193" t="str">
            <v>CAI</v>
          </cell>
          <cell r="C193" t="str">
            <v>GRA</v>
          </cell>
          <cell r="D193">
            <v>410000</v>
          </cell>
          <cell r="E193" t="str">
            <v>I</v>
          </cell>
          <cell r="F193" t="str">
            <v>PROMOTORA VALLE DEL ACEITUN, S.A.</v>
          </cell>
          <cell r="G193" t="str">
            <v>A-35024017</v>
          </cell>
        </row>
        <row r="194">
          <cell r="A194">
            <v>19</v>
          </cell>
          <cell r="B194" t="str">
            <v>CAI</v>
          </cell>
          <cell r="C194" t="str">
            <v>GRA</v>
          </cell>
          <cell r="D194">
            <v>43000</v>
          </cell>
          <cell r="E194" t="str">
            <v>I</v>
          </cell>
          <cell r="F194" t="str">
            <v>EDIF.RESIDENCIALES CATALANO CANARIAS, SL</v>
          </cell>
          <cell r="G194" t="str">
            <v>B-08374084</v>
          </cell>
        </row>
        <row r="195">
          <cell r="A195">
            <v>20</v>
          </cell>
          <cell r="B195" t="str">
            <v>CAI</v>
          </cell>
          <cell r="C195" t="str">
            <v>GRA</v>
          </cell>
          <cell r="D195">
            <v>3000</v>
          </cell>
          <cell r="E195" t="str">
            <v>I</v>
          </cell>
          <cell r="F195" t="str">
            <v>PROMOTORA SOL CANARIAS, S.A.</v>
          </cell>
          <cell r="G195" t="str">
            <v>A-35022615</v>
          </cell>
        </row>
        <row r="196">
          <cell r="A196">
            <v>21</v>
          </cell>
          <cell r="B196" t="str">
            <v>CAI</v>
          </cell>
          <cell r="C196" t="str">
            <v>GRA</v>
          </cell>
          <cell r="D196">
            <v>122000</v>
          </cell>
          <cell r="E196" t="str">
            <v>I</v>
          </cell>
          <cell r="F196" t="str">
            <v>SUAREZ FRIGO, S.L.</v>
          </cell>
          <cell r="G196" t="str">
            <v>B-35052091</v>
          </cell>
        </row>
        <row r="197">
          <cell r="A197">
            <v>22</v>
          </cell>
          <cell r="B197" t="str">
            <v>CAI</v>
          </cell>
          <cell r="C197" t="str">
            <v>GRA</v>
          </cell>
          <cell r="D197">
            <v>500000</v>
          </cell>
          <cell r="E197" t="str">
            <v>I</v>
          </cell>
          <cell r="F197" t="str">
            <v>PALMERA CANARIA, S.L.</v>
          </cell>
          <cell r="G197" t="str">
            <v>B-35210822</v>
          </cell>
        </row>
        <row r="198">
          <cell r="A198">
            <v>23</v>
          </cell>
          <cell r="B198" t="str">
            <v>CAI</v>
          </cell>
          <cell r="C198" t="str">
            <v>GRA</v>
          </cell>
          <cell r="D198">
            <v>400000</v>
          </cell>
          <cell r="E198" t="str">
            <v>I</v>
          </cell>
          <cell r="F198" t="str">
            <v>YSL BEAUTE, S.A.</v>
          </cell>
          <cell r="G198" t="str">
            <v>A-08215295</v>
          </cell>
        </row>
        <row r="199">
          <cell r="A199">
            <v>24</v>
          </cell>
          <cell r="B199" t="str">
            <v>CAI</v>
          </cell>
          <cell r="C199" t="str">
            <v>GRA</v>
          </cell>
          <cell r="D199">
            <v>20000</v>
          </cell>
          <cell r="E199" t="str">
            <v>I</v>
          </cell>
          <cell r="F199" t="str">
            <v>STE BIKERLANE, S.L.</v>
          </cell>
          <cell r="G199" t="str">
            <v>B-35653989</v>
          </cell>
        </row>
        <row r="200">
          <cell r="A200">
            <v>25</v>
          </cell>
          <cell r="B200" t="str">
            <v>CAI</v>
          </cell>
          <cell r="C200" t="str">
            <v>GRA</v>
          </cell>
          <cell r="D200">
            <v>300000</v>
          </cell>
          <cell r="E200" t="str">
            <v>I</v>
          </cell>
          <cell r="F200" t="str">
            <v>CHENIQUE INMOBILIARIA, S.L.</v>
          </cell>
          <cell r="G200" t="str">
            <v>B-35201367</v>
          </cell>
        </row>
        <row r="201">
          <cell r="A201">
            <v>26</v>
          </cell>
          <cell r="B201" t="str">
            <v>CAI</v>
          </cell>
          <cell r="C201" t="str">
            <v>GRA</v>
          </cell>
          <cell r="D201">
            <v>4000</v>
          </cell>
          <cell r="E201" t="str">
            <v>I</v>
          </cell>
          <cell r="F201" t="str">
            <v>NORMA CONSTANZA MOLINA ALVAREZ</v>
          </cell>
          <cell r="G201" t="str">
            <v>42245424-J</v>
          </cell>
        </row>
        <row r="202">
          <cell r="A202">
            <v>27</v>
          </cell>
          <cell r="B202" t="str">
            <v>CAI</v>
          </cell>
          <cell r="C202" t="str">
            <v>GRA</v>
          </cell>
          <cell r="D202">
            <v>45000</v>
          </cell>
          <cell r="E202" t="str">
            <v>I</v>
          </cell>
          <cell r="F202" t="str">
            <v>HONORIO DAVILA, S.L.</v>
          </cell>
          <cell r="G202" t="str">
            <v>B-35204957</v>
          </cell>
        </row>
        <row r="203">
          <cell r="A203">
            <v>28</v>
          </cell>
          <cell r="B203" t="str">
            <v>CAI</v>
          </cell>
          <cell r="C203" t="str">
            <v>GRA</v>
          </cell>
          <cell r="D203">
            <v>100000</v>
          </cell>
          <cell r="E203" t="str">
            <v>I</v>
          </cell>
          <cell r="F203" t="str">
            <v>CNP ESPAÐA, S.L.</v>
          </cell>
          <cell r="G203" t="str">
            <v>B-35270602</v>
          </cell>
        </row>
        <row r="204">
          <cell r="A204">
            <v>13</v>
          </cell>
          <cell r="B204" t="str">
            <v>BPO</v>
          </cell>
          <cell r="C204" t="str">
            <v>GRA</v>
          </cell>
          <cell r="D204">
            <v>400000</v>
          </cell>
          <cell r="E204" t="str">
            <v>I</v>
          </cell>
          <cell r="F204" t="str">
            <v>CERAMICA GRIFERIA Y SANITARIOS S.A.</v>
          </cell>
          <cell r="G204" t="str">
            <v>A-35084276</v>
          </cell>
        </row>
        <row r="205">
          <cell r="A205">
            <v>14</v>
          </cell>
          <cell r="B205" t="str">
            <v>BPO</v>
          </cell>
          <cell r="C205" t="str">
            <v>GRA</v>
          </cell>
          <cell r="D205">
            <v>120000</v>
          </cell>
          <cell r="E205" t="str">
            <v>I</v>
          </cell>
          <cell r="F205" t="str">
            <v>ESTUDIO JUAN LUIS HERNANDEZ S.L.</v>
          </cell>
          <cell r="G205" t="str">
            <v>B-38390118</v>
          </cell>
        </row>
        <row r="206">
          <cell r="A206">
            <v>15</v>
          </cell>
          <cell r="B206" t="str">
            <v>BPO</v>
          </cell>
          <cell r="C206" t="str">
            <v>GRA</v>
          </cell>
          <cell r="D206">
            <v>25000</v>
          </cell>
          <cell r="E206" t="str">
            <v>I</v>
          </cell>
          <cell r="F206" t="str">
            <v>ASESORES CANARIOS S.L.</v>
          </cell>
          <cell r="G206" t="str">
            <v>B-35071091</v>
          </cell>
        </row>
        <row r="207">
          <cell r="A207">
            <v>16</v>
          </cell>
          <cell r="B207" t="str">
            <v>BPO</v>
          </cell>
          <cell r="C207" t="str">
            <v>GRA</v>
          </cell>
          <cell r="D207">
            <v>150000</v>
          </cell>
          <cell r="E207" t="str">
            <v>I</v>
          </cell>
          <cell r="F207" t="str">
            <v>PERFUMERIA JOY S.L.</v>
          </cell>
          <cell r="G207" t="str">
            <v>B-35423698</v>
          </cell>
        </row>
        <row r="208">
          <cell r="A208">
            <v>32</v>
          </cell>
          <cell r="B208" t="str">
            <v>BBV</v>
          </cell>
          <cell r="C208" t="str">
            <v>GRA</v>
          </cell>
          <cell r="D208">
            <v>250000</v>
          </cell>
          <cell r="E208" t="str">
            <v>I</v>
          </cell>
          <cell r="F208" t="str">
            <v>ALTEAPESCA S.A.</v>
          </cell>
          <cell r="G208" t="str">
            <v>A-35057918</v>
          </cell>
        </row>
        <row r="209">
          <cell r="A209">
            <v>33</v>
          </cell>
          <cell r="B209" t="str">
            <v>BBV</v>
          </cell>
          <cell r="C209" t="str">
            <v>GRA</v>
          </cell>
          <cell r="D209">
            <v>375000</v>
          </cell>
          <cell r="E209" t="str">
            <v>I</v>
          </cell>
          <cell r="F209" t="str">
            <v>FAMARA SUMIN DE FONTAN.S.L.</v>
          </cell>
          <cell r="G209" t="str">
            <v>B-35123157</v>
          </cell>
        </row>
        <row r="210">
          <cell r="A210">
            <v>34</v>
          </cell>
          <cell r="B210" t="str">
            <v>BBV</v>
          </cell>
          <cell r="C210" t="str">
            <v>GRA</v>
          </cell>
          <cell r="D210">
            <v>40000</v>
          </cell>
          <cell r="E210" t="str">
            <v>I</v>
          </cell>
          <cell r="F210" t="str">
            <v>MAGINA INDUSTRIAL, S.L.</v>
          </cell>
          <cell r="G210" t="str">
            <v>B-35559004</v>
          </cell>
        </row>
        <row r="211">
          <cell r="A211">
            <v>35</v>
          </cell>
          <cell r="B211" t="str">
            <v>BBV</v>
          </cell>
          <cell r="C211" t="str">
            <v>GRA</v>
          </cell>
          <cell r="D211">
            <v>80000</v>
          </cell>
          <cell r="E211" t="str">
            <v>I</v>
          </cell>
          <cell r="F211" t="str">
            <v>AG.SEGUROS SANTIAGO GUT.</v>
          </cell>
          <cell r="G211" t="str">
            <v>B-35335389</v>
          </cell>
        </row>
        <row r="212">
          <cell r="A212">
            <v>36</v>
          </cell>
          <cell r="B212" t="str">
            <v>BBV</v>
          </cell>
          <cell r="C212" t="str">
            <v>GRA</v>
          </cell>
          <cell r="D212">
            <v>30000</v>
          </cell>
          <cell r="E212" t="str">
            <v>I</v>
          </cell>
          <cell r="F212" t="str">
            <v>COLON RESTAURANTES S.L.</v>
          </cell>
          <cell r="G212" t="str">
            <v>B-35206317</v>
          </cell>
        </row>
        <row r="213">
          <cell r="A213">
            <v>37</v>
          </cell>
          <cell r="B213" t="str">
            <v>BBV</v>
          </cell>
          <cell r="C213" t="str">
            <v>GRA</v>
          </cell>
          <cell r="D213">
            <v>200000</v>
          </cell>
          <cell r="E213" t="str">
            <v>M</v>
          </cell>
          <cell r="F213" t="str">
            <v xml:space="preserve">CASTRO FERNANDEZ ISABEL y CASTRO FDEZ. EDUARDO </v>
          </cell>
          <cell r="G213" t="str">
            <v>42104485-H/42105887-V</v>
          </cell>
        </row>
        <row r="214">
          <cell r="A214">
            <v>38</v>
          </cell>
          <cell r="B214" t="str">
            <v>BBV</v>
          </cell>
          <cell r="C214" t="str">
            <v>GRA</v>
          </cell>
          <cell r="D214">
            <v>300000</v>
          </cell>
          <cell r="E214" t="str">
            <v>I</v>
          </cell>
          <cell r="F214" t="str">
            <v>MAXODIVER, S.L.</v>
          </cell>
          <cell r="G214" t="str">
            <v>B-35399740</v>
          </cell>
        </row>
        <row r="215">
          <cell r="A215">
            <v>39</v>
          </cell>
          <cell r="B215" t="str">
            <v>BBV</v>
          </cell>
          <cell r="C215" t="str">
            <v>GRA</v>
          </cell>
          <cell r="D215">
            <v>25000</v>
          </cell>
          <cell r="E215" t="str">
            <v>I</v>
          </cell>
          <cell r="F215" t="str">
            <v>BACARIZA CEBREROS JOSE LUIS</v>
          </cell>
          <cell r="G215" t="str">
            <v>24092325-D</v>
          </cell>
        </row>
        <row r="216">
          <cell r="A216">
            <v>40</v>
          </cell>
          <cell r="B216" t="str">
            <v>BBV</v>
          </cell>
          <cell r="C216" t="str">
            <v>GRA</v>
          </cell>
          <cell r="D216">
            <v>122000</v>
          </cell>
          <cell r="E216" t="str">
            <v>I</v>
          </cell>
          <cell r="F216" t="str">
            <v>MORILLAS JARILLO MARIA CONSOLACION</v>
          </cell>
          <cell r="G216" t="str">
            <v>45060098-Q</v>
          </cell>
        </row>
        <row r="217">
          <cell r="A217">
            <v>35</v>
          </cell>
          <cell r="B217" t="str">
            <v>SCH</v>
          </cell>
          <cell r="C217" t="str">
            <v>GRA</v>
          </cell>
          <cell r="D217">
            <v>40000</v>
          </cell>
          <cell r="E217" t="str">
            <v>I</v>
          </cell>
          <cell r="F217" t="str">
            <v>CABRERA VALIDO ARQUITECTOS, S.L.</v>
          </cell>
          <cell r="G217" t="str">
            <v>B-35628726</v>
          </cell>
        </row>
        <row r="218">
          <cell r="A218">
            <v>36</v>
          </cell>
          <cell r="B218" t="str">
            <v>SCH</v>
          </cell>
          <cell r="C218" t="str">
            <v>GRA</v>
          </cell>
          <cell r="D218">
            <v>20000</v>
          </cell>
          <cell r="E218" t="str">
            <v>I</v>
          </cell>
          <cell r="F218" t="str">
            <v>REFORMAS Y PINTURAS FALCON,S.L.</v>
          </cell>
          <cell r="G218" t="str">
            <v>B-35477959</v>
          </cell>
        </row>
        <row r="219">
          <cell r="A219">
            <v>37</v>
          </cell>
          <cell r="B219" t="str">
            <v>SCH</v>
          </cell>
          <cell r="C219" t="str">
            <v>GRA</v>
          </cell>
          <cell r="D219">
            <v>250000</v>
          </cell>
          <cell r="E219" t="str">
            <v>I</v>
          </cell>
          <cell r="F219" t="str">
            <v>ALRROMODA, S.L.</v>
          </cell>
          <cell r="G219" t="str">
            <v>B-38489464</v>
          </cell>
        </row>
        <row r="220">
          <cell r="A220">
            <v>38</v>
          </cell>
          <cell r="B220" t="str">
            <v>SCH</v>
          </cell>
          <cell r="C220" t="str">
            <v>GRA</v>
          </cell>
          <cell r="D220">
            <v>800000</v>
          </cell>
          <cell r="E220" t="str">
            <v>I</v>
          </cell>
          <cell r="F220" t="str">
            <v>ELECTRICA MASPALOMAS, S.A.</v>
          </cell>
          <cell r="G220" t="str">
            <v>A-35016245</v>
          </cell>
        </row>
        <row r="221">
          <cell r="A221">
            <v>39</v>
          </cell>
          <cell r="B221" t="str">
            <v>SCH</v>
          </cell>
          <cell r="C221" t="str">
            <v>GRA</v>
          </cell>
          <cell r="D221">
            <v>1000000</v>
          </cell>
          <cell r="E221" t="str">
            <v>I</v>
          </cell>
          <cell r="F221" t="str">
            <v>HOLLIPARK, S.A.</v>
          </cell>
          <cell r="G221" t="str">
            <v>A-35060664</v>
          </cell>
        </row>
        <row r="222">
          <cell r="A222">
            <v>40</v>
          </cell>
          <cell r="B222" t="str">
            <v>SCH</v>
          </cell>
          <cell r="C222" t="str">
            <v>GRA</v>
          </cell>
          <cell r="D222">
            <v>600000</v>
          </cell>
          <cell r="E222" t="str">
            <v>I</v>
          </cell>
          <cell r="F222" t="str">
            <v>CANARIAS RENT INVESTMENT, S..A</v>
          </cell>
          <cell r="G222" t="str">
            <v>B-38478475</v>
          </cell>
        </row>
        <row r="223">
          <cell r="A223">
            <v>41</v>
          </cell>
          <cell r="B223" t="str">
            <v>SCH</v>
          </cell>
          <cell r="C223" t="str">
            <v>GRA</v>
          </cell>
          <cell r="D223">
            <v>12000</v>
          </cell>
          <cell r="E223" t="str">
            <v>I</v>
          </cell>
          <cell r="F223" t="str">
            <v>CRISTALERIA ARRECIFE, S.L.</v>
          </cell>
          <cell r="G223" t="str">
            <v>B-35136902</v>
          </cell>
        </row>
        <row r="224">
          <cell r="A224">
            <v>42</v>
          </cell>
          <cell r="B224" t="str">
            <v>SCH</v>
          </cell>
          <cell r="C224" t="str">
            <v>GRA</v>
          </cell>
          <cell r="D224">
            <v>60000</v>
          </cell>
          <cell r="E224" t="str">
            <v>I</v>
          </cell>
          <cell r="F224" t="str">
            <v>GESPACASTI, S.L.</v>
          </cell>
          <cell r="G224" t="str">
            <v>B-35420876</v>
          </cell>
        </row>
        <row r="225">
          <cell r="A225">
            <v>43</v>
          </cell>
          <cell r="B225" t="str">
            <v>SCH</v>
          </cell>
          <cell r="C225" t="str">
            <v>GRA</v>
          </cell>
          <cell r="D225">
            <v>50000</v>
          </cell>
          <cell r="E225" t="str">
            <v>I</v>
          </cell>
          <cell r="F225" t="str">
            <v>CONSTRUCTORA GARCIA FALCON, S.L.</v>
          </cell>
          <cell r="G225" t="str">
            <v>B-35277144</v>
          </cell>
        </row>
        <row r="226">
          <cell r="A226">
            <v>12</v>
          </cell>
          <cell r="B226" t="str">
            <v>BMA</v>
          </cell>
          <cell r="C226" t="str">
            <v>GRA</v>
          </cell>
          <cell r="D226">
            <v>300000</v>
          </cell>
          <cell r="E226" t="str">
            <v>I</v>
          </cell>
          <cell r="F226" t="str">
            <v>LAVACANARIAS, S.L.</v>
          </cell>
          <cell r="G226" t="str">
            <v>B-38267167</v>
          </cell>
        </row>
        <row r="227">
          <cell r="A227">
            <v>13</v>
          </cell>
          <cell r="B227" t="str">
            <v>BMA</v>
          </cell>
          <cell r="C227" t="str">
            <v>GRA</v>
          </cell>
          <cell r="D227">
            <v>250000</v>
          </cell>
          <cell r="E227" t="str">
            <v>I</v>
          </cell>
          <cell r="F227" t="str">
            <v>VIAJES CORONA, S.A.</v>
          </cell>
          <cell r="G227" t="str">
            <v>A-28354512</v>
          </cell>
        </row>
        <row r="228">
          <cell r="A228">
            <v>9</v>
          </cell>
          <cell r="B228" t="str">
            <v>CRC</v>
          </cell>
          <cell r="C228" t="str">
            <v>GRA</v>
          </cell>
          <cell r="D228">
            <v>40000</v>
          </cell>
          <cell r="E228" t="str">
            <v>I</v>
          </cell>
          <cell r="F228" t="str">
            <v>MUEBLES MARBE LANZAROTE SL</v>
          </cell>
          <cell r="G228" t="str">
            <v>B-35653500</v>
          </cell>
        </row>
        <row r="229">
          <cell r="A229">
            <v>10</v>
          </cell>
          <cell r="B229" t="str">
            <v>CRC</v>
          </cell>
          <cell r="C229" t="str">
            <v>GRA</v>
          </cell>
          <cell r="D229">
            <v>22000</v>
          </cell>
          <cell r="E229" t="str">
            <v>I</v>
          </cell>
          <cell r="F229" t="str">
            <v>JUAN MONZON RODRIGUEZ</v>
          </cell>
          <cell r="G229" t="str">
            <v>42650834-W</v>
          </cell>
        </row>
        <row r="230">
          <cell r="A230">
            <v>11</v>
          </cell>
          <cell r="B230" t="str">
            <v>CRC</v>
          </cell>
          <cell r="C230" t="str">
            <v>GRA</v>
          </cell>
          <cell r="D230">
            <v>95000</v>
          </cell>
          <cell r="E230" t="str">
            <v>I</v>
          </cell>
          <cell r="F230" t="str">
            <v>BAÑO ARINAGA SL</v>
          </cell>
          <cell r="G230" t="str">
            <v>B-35505593</v>
          </cell>
        </row>
        <row r="231">
          <cell r="A231">
            <v>30</v>
          </cell>
          <cell r="B231" t="str">
            <v>INS</v>
          </cell>
          <cell r="C231" t="str">
            <v>GRA</v>
          </cell>
          <cell r="D231">
            <v>20000</v>
          </cell>
          <cell r="E231" t="str">
            <v>I</v>
          </cell>
          <cell r="F231" t="str">
            <v>La Flor de Antigua, S.L.</v>
          </cell>
          <cell r="G231" t="str">
            <v>B-35331461</v>
          </cell>
        </row>
        <row r="232">
          <cell r="A232">
            <v>31</v>
          </cell>
          <cell r="B232" t="str">
            <v>INS</v>
          </cell>
          <cell r="C232" t="str">
            <v>GRA</v>
          </cell>
          <cell r="D232">
            <v>200000</v>
          </cell>
          <cell r="E232" t="str">
            <v>I</v>
          </cell>
          <cell r="F232" t="str">
            <v>Alfonso Viera e Hijos, S.L.</v>
          </cell>
          <cell r="G232" t="str">
            <v>B-35109073</v>
          </cell>
        </row>
        <row r="233">
          <cell r="A233">
            <v>32</v>
          </cell>
          <cell r="B233" t="str">
            <v>INS</v>
          </cell>
          <cell r="C233" t="str">
            <v>GRA</v>
          </cell>
          <cell r="D233">
            <v>30000</v>
          </cell>
          <cell r="E233" t="str">
            <v>I</v>
          </cell>
          <cell r="F233" t="str">
            <v>Canary Public Asociados, S.A.</v>
          </cell>
          <cell r="G233" t="str">
            <v>A-35144310</v>
          </cell>
        </row>
        <row r="234">
          <cell r="A234">
            <v>33</v>
          </cell>
          <cell r="B234" t="str">
            <v>INS</v>
          </cell>
          <cell r="C234" t="str">
            <v>GRA</v>
          </cell>
          <cell r="D234">
            <v>65000</v>
          </cell>
          <cell r="E234" t="str">
            <v>I</v>
          </cell>
          <cell r="F234" t="str">
            <v>López González, María del Pilar</v>
          </cell>
          <cell r="G234" t="str">
            <v>43649526-B</v>
          </cell>
        </row>
        <row r="235">
          <cell r="A235">
            <v>34</v>
          </cell>
          <cell r="B235" t="str">
            <v>INS</v>
          </cell>
          <cell r="C235" t="str">
            <v>GRA</v>
          </cell>
          <cell r="D235">
            <v>100000</v>
          </cell>
          <cell r="E235" t="str">
            <v>I</v>
          </cell>
          <cell r="F235" t="str">
            <v>García de Armas, Tomás Carlos</v>
          </cell>
          <cell r="G235" t="str">
            <v>43647603-C</v>
          </cell>
        </row>
        <row r="236">
          <cell r="A236">
            <v>35</v>
          </cell>
          <cell r="B236" t="str">
            <v>INS</v>
          </cell>
          <cell r="C236" t="str">
            <v>GRA</v>
          </cell>
          <cell r="D236">
            <v>23000</v>
          </cell>
          <cell r="E236" t="str">
            <v>I</v>
          </cell>
          <cell r="F236" t="str">
            <v>Sánchez Sánchez, Juan</v>
          </cell>
          <cell r="G236" t="str">
            <v>42573603-M</v>
          </cell>
        </row>
        <row r="237">
          <cell r="A237">
            <v>36</v>
          </cell>
          <cell r="B237" t="str">
            <v>INS</v>
          </cell>
          <cell r="C237" t="str">
            <v>GRA</v>
          </cell>
          <cell r="D237">
            <v>18000</v>
          </cell>
          <cell r="E237" t="str">
            <v>I</v>
          </cell>
          <cell r="F237" t="str">
            <v>Muñoz Fernández, Alfonso</v>
          </cell>
          <cell r="G237" t="str">
            <v>42658134-B</v>
          </cell>
        </row>
        <row r="238">
          <cell r="A238">
            <v>37</v>
          </cell>
          <cell r="B238" t="str">
            <v>INS</v>
          </cell>
          <cell r="C238" t="str">
            <v>GRA</v>
          </cell>
          <cell r="D238">
            <v>10000</v>
          </cell>
          <cell r="E238" t="str">
            <v>I</v>
          </cell>
          <cell r="F238" t="str">
            <v>Hernández González, Francisco</v>
          </cell>
          <cell r="G238" t="str">
            <v>42644597-K</v>
          </cell>
        </row>
        <row r="239">
          <cell r="A239">
            <v>23</v>
          </cell>
          <cell r="B239" t="str">
            <v>GEN</v>
          </cell>
          <cell r="C239" t="str">
            <v>GRA</v>
          </cell>
          <cell r="D239">
            <v>80000</v>
          </cell>
          <cell r="E239" t="str">
            <v>I</v>
          </cell>
          <cell r="F239" t="str">
            <v>TABARES SUR, S.A.</v>
          </cell>
          <cell r="G239" t="str">
            <v>A-38105755</v>
          </cell>
        </row>
        <row r="240">
          <cell r="A240">
            <v>24</v>
          </cell>
          <cell r="B240" t="str">
            <v>GEN</v>
          </cell>
          <cell r="C240" t="str">
            <v>GRA</v>
          </cell>
          <cell r="D240">
            <v>5000000</v>
          </cell>
          <cell r="E240" t="str">
            <v>I</v>
          </cell>
          <cell r="F240" t="str">
            <v>ROCAS CANARIAS, S.A.</v>
          </cell>
          <cell r="G240" t="str">
            <v>A-78058070</v>
          </cell>
        </row>
        <row r="241">
          <cell r="A241">
            <v>25</v>
          </cell>
          <cell r="B241" t="str">
            <v>GEN</v>
          </cell>
          <cell r="C241" t="str">
            <v>GRA</v>
          </cell>
          <cell r="D241">
            <v>10000</v>
          </cell>
          <cell r="E241" t="str">
            <v>I</v>
          </cell>
          <cell r="F241" t="str">
            <v>CONSULTING SERVICE TEAM M.S., S.L.</v>
          </cell>
          <cell r="G241" t="str">
            <v>B-38403366</v>
          </cell>
        </row>
        <row r="242">
          <cell r="A242">
            <v>26</v>
          </cell>
          <cell r="B242" t="str">
            <v>GEN</v>
          </cell>
          <cell r="C242" t="str">
            <v>GRA</v>
          </cell>
          <cell r="D242">
            <v>130000</v>
          </cell>
          <cell r="E242" t="str">
            <v>I</v>
          </cell>
          <cell r="F242" t="str">
            <v>CONSTRUCCIONES PEPE DE LA ROSA GUTIERREZ, S.L.</v>
          </cell>
          <cell r="G242" t="str">
            <v>B-38663134</v>
          </cell>
        </row>
        <row r="243">
          <cell r="A243">
            <v>27</v>
          </cell>
          <cell r="B243" t="str">
            <v>GEN</v>
          </cell>
          <cell r="C243" t="str">
            <v>GRA</v>
          </cell>
          <cell r="D243">
            <v>30000</v>
          </cell>
          <cell r="E243" t="str">
            <v>I</v>
          </cell>
          <cell r="F243" t="str">
            <v>YANES GARCIA ECONOMISTAS ASESORES S.L.</v>
          </cell>
          <cell r="G243" t="str">
            <v>B-38665139</v>
          </cell>
        </row>
        <row r="244">
          <cell r="A244">
            <v>28</v>
          </cell>
          <cell r="B244" t="str">
            <v>GEN</v>
          </cell>
          <cell r="C244" t="str">
            <v>GRA</v>
          </cell>
          <cell r="D244">
            <v>38000</v>
          </cell>
          <cell r="E244" t="str">
            <v>I</v>
          </cell>
          <cell r="F244" t="str">
            <v>CONSTRUCCIONES Y PROMOCIONES MELCORCHA, S.L.</v>
          </cell>
          <cell r="G244" t="str">
            <v>B-38497707</v>
          </cell>
        </row>
        <row r="245">
          <cell r="A245">
            <v>29</v>
          </cell>
          <cell r="B245" t="str">
            <v>GEN</v>
          </cell>
          <cell r="C245" t="str">
            <v>GRA</v>
          </cell>
          <cell r="D245">
            <v>35000</v>
          </cell>
          <cell r="E245" t="str">
            <v>I</v>
          </cell>
          <cell r="F245" t="str">
            <v>PROMOCIONES TENEARONA, S.L.</v>
          </cell>
          <cell r="G245" t="str">
            <v>B-38519815</v>
          </cell>
        </row>
        <row r="246">
          <cell r="A246">
            <v>30</v>
          </cell>
          <cell r="B246" t="str">
            <v>GEN</v>
          </cell>
          <cell r="C246" t="str">
            <v>GRA</v>
          </cell>
          <cell r="D246">
            <v>400000</v>
          </cell>
          <cell r="E246" t="str">
            <v>I</v>
          </cell>
          <cell r="F246" t="str">
            <v>MANOCAR, S.L.</v>
          </cell>
          <cell r="G246" t="str">
            <v>B-38052064</v>
          </cell>
        </row>
        <row r="247">
          <cell r="A247">
            <v>31</v>
          </cell>
          <cell r="B247" t="str">
            <v>GEN</v>
          </cell>
          <cell r="C247" t="str">
            <v>GRA</v>
          </cell>
          <cell r="D247">
            <v>300000</v>
          </cell>
          <cell r="E247" t="str">
            <v>I</v>
          </cell>
          <cell r="F247" t="str">
            <v>MARIO MESA HERNANDEZ, S.L.</v>
          </cell>
          <cell r="G247" t="str">
            <v>B-38438610</v>
          </cell>
        </row>
        <row r="248">
          <cell r="A248">
            <v>32</v>
          </cell>
          <cell r="B248" t="str">
            <v>GEN</v>
          </cell>
          <cell r="C248" t="str">
            <v>GRA</v>
          </cell>
          <cell r="D248">
            <v>9000</v>
          </cell>
          <cell r="E248" t="str">
            <v>I</v>
          </cell>
          <cell r="F248" t="str">
            <v>JOSE HERNANDEZ SANCHEZ</v>
          </cell>
          <cell r="G248" t="str">
            <v>42036105-V</v>
          </cell>
        </row>
        <row r="249">
          <cell r="A249">
            <v>33</v>
          </cell>
          <cell r="B249" t="str">
            <v>GEN</v>
          </cell>
          <cell r="C249" t="str">
            <v>GRA</v>
          </cell>
          <cell r="D249">
            <v>100000</v>
          </cell>
          <cell r="E249" t="str">
            <v>I</v>
          </cell>
          <cell r="F249" t="str">
            <v>EXCLUSIVAS ARVELO, S.L.</v>
          </cell>
          <cell r="G249" t="str">
            <v>B-38033593</v>
          </cell>
        </row>
        <row r="250">
          <cell r="A250">
            <v>12</v>
          </cell>
          <cell r="B250" t="str">
            <v>BSA</v>
          </cell>
          <cell r="C250" t="str">
            <v>GRA</v>
          </cell>
          <cell r="D250">
            <v>500000</v>
          </cell>
          <cell r="E250" t="str">
            <v>I</v>
          </cell>
          <cell r="F250" t="str">
            <v>CALL NET SISTEMAS S.L.UNIPERSONAL</v>
          </cell>
          <cell r="G250" t="str">
            <v>B-61087128</v>
          </cell>
        </row>
        <row r="251">
          <cell r="A251">
            <v>13</v>
          </cell>
          <cell r="B251" t="str">
            <v>BSA</v>
          </cell>
          <cell r="C251" t="str">
            <v>GRA</v>
          </cell>
          <cell r="D251">
            <v>240000</v>
          </cell>
          <cell r="E251" t="str">
            <v>I</v>
          </cell>
          <cell r="F251" t="str">
            <v xml:space="preserve">FRANSARI, S.A. </v>
          </cell>
          <cell r="G251" t="str">
            <v>A-35066117</v>
          </cell>
        </row>
        <row r="252">
          <cell r="A252">
            <v>17</v>
          </cell>
          <cell r="B252" t="str">
            <v>BPO</v>
          </cell>
          <cell r="C252" t="str">
            <v>GRA</v>
          </cell>
          <cell r="D252">
            <v>43000</v>
          </cell>
          <cell r="E252" t="str">
            <v>I</v>
          </cell>
          <cell r="F252" t="str">
            <v>INFRACO S.A.</v>
          </cell>
          <cell r="G252" t="str">
            <v>A-38036083</v>
          </cell>
        </row>
        <row r="253">
          <cell r="A253">
            <v>18</v>
          </cell>
          <cell r="B253" t="str">
            <v>BPO</v>
          </cell>
          <cell r="C253" t="str">
            <v>GRA</v>
          </cell>
          <cell r="D253">
            <v>50000</v>
          </cell>
          <cell r="E253" t="str">
            <v>I</v>
          </cell>
          <cell r="F253" t="str">
            <v>ROHERSA PRODUCTOS CONGELADOS SL</v>
          </cell>
          <cell r="G253" t="str">
            <v>B-38043048</v>
          </cell>
        </row>
        <row r="254">
          <cell r="A254">
            <v>5</v>
          </cell>
          <cell r="B254" t="str">
            <v>BTO</v>
          </cell>
          <cell r="C254" t="str">
            <v>GRA</v>
          </cell>
          <cell r="D254">
            <v>108000</v>
          </cell>
          <cell r="E254" t="str">
            <v>I</v>
          </cell>
          <cell r="F254" t="str">
            <v>LUFEPI, S,L,</v>
          </cell>
          <cell r="G254" t="str">
            <v>B-35460518</v>
          </cell>
        </row>
        <row r="255">
          <cell r="A255">
            <v>41</v>
          </cell>
          <cell r="B255" t="str">
            <v>BBV</v>
          </cell>
          <cell r="C255" t="str">
            <v>GRA</v>
          </cell>
          <cell r="D255">
            <v>50000</v>
          </cell>
          <cell r="E255" t="str">
            <v>I</v>
          </cell>
          <cell r="F255" t="str">
            <v>INDECAN SYSTEM S.L.</v>
          </cell>
          <cell r="G255" t="str">
            <v>B-35491984</v>
          </cell>
        </row>
        <row r="256">
          <cell r="A256">
            <v>42</v>
          </cell>
          <cell r="B256" t="str">
            <v>BBV</v>
          </cell>
          <cell r="C256" t="str">
            <v>GRA</v>
          </cell>
          <cell r="D256">
            <v>30000</v>
          </cell>
          <cell r="E256" t="str">
            <v>I</v>
          </cell>
          <cell r="F256" t="str">
            <v>CARPENTER WOOD S.L.</v>
          </cell>
          <cell r="G256" t="str">
            <v>B-35689298</v>
          </cell>
        </row>
        <row r="257">
          <cell r="A257">
            <v>43</v>
          </cell>
          <cell r="B257" t="str">
            <v>BBV</v>
          </cell>
          <cell r="C257" t="str">
            <v>GRA</v>
          </cell>
          <cell r="D257">
            <v>36000</v>
          </cell>
          <cell r="E257" t="str">
            <v>I</v>
          </cell>
          <cell r="F257" t="str">
            <v>GRAPASCAN S.L.</v>
          </cell>
          <cell r="G257" t="str">
            <v>B-35055862</v>
          </cell>
        </row>
        <row r="258">
          <cell r="A258">
            <v>44</v>
          </cell>
          <cell r="B258" t="str">
            <v>BBV</v>
          </cell>
          <cell r="C258" t="str">
            <v>GRA</v>
          </cell>
          <cell r="D258">
            <v>120000</v>
          </cell>
          <cell r="E258" t="str">
            <v>I</v>
          </cell>
          <cell r="F258" t="str">
            <v>HIDROKALOR CANARIAS S.A.</v>
          </cell>
          <cell r="G258" t="str">
            <v>A-35019355</v>
          </cell>
        </row>
        <row r="259">
          <cell r="A259">
            <v>45</v>
          </cell>
          <cell r="B259" t="str">
            <v>BBV</v>
          </cell>
          <cell r="C259" t="str">
            <v>GRA</v>
          </cell>
          <cell r="D259">
            <v>35000</v>
          </cell>
          <cell r="E259" t="str">
            <v>I</v>
          </cell>
          <cell r="F259" t="str">
            <v>GUSTBON S.L.</v>
          </cell>
          <cell r="G259" t="str">
            <v>B-35044692</v>
          </cell>
        </row>
        <row r="260">
          <cell r="A260">
            <v>46</v>
          </cell>
          <cell r="B260" t="str">
            <v>BBV</v>
          </cell>
          <cell r="C260" t="str">
            <v>GRA</v>
          </cell>
          <cell r="D260">
            <v>2000000</v>
          </cell>
          <cell r="E260" t="str">
            <v>I</v>
          </cell>
          <cell r="F260" t="str">
            <v>AMADOR DIAZ RAMOS S.L.</v>
          </cell>
          <cell r="G260" t="str">
            <v>B-38087334</v>
          </cell>
        </row>
        <row r="261">
          <cell r="A261">
            <v>47</v>
          </cell>
          <cell r="B261" t="str">
            <v>BBV</v>
          </cell>
          <cell r="C261" t="str">
            <v>GRA</v>
          </cell>
          <cell r="D261">
            <v>75000</v>
          </cell>
          <cell r="E261" t="str">
            <v>I</v>
          </cell>
          <cell r="F261" t="str">
            <v>CARMELO TALAVERA E HIJOS S.L</v>
          </cell>
          <cell r="G261" t="str">
            <v>B-35396712</v>
          </cell>
        </row>
        <row r="262">
          <cell r="A262">
            <v>48</v>
          </cell>
          <cell r="B262" t="str">
            <v>BBV</v>
          </cell>
          <cell r="C262" t="str">
            <v>GRA</v>
          </cell>
          <cell r="D262">
            <v>40000</v>
          </cell>
          <cell r="E262" t="str">
            <v>I</v>
          </cell>
          <cell r="F262" t="str">
            <v>CRISTOBAL VARGAS CASAÑAS S.L</v>
          </cell>
          <cell r="G262" t="str">
            <v>B-38495412</v>
          </cell>
        </row>
        <row r="263">
          <cell r="A263">
            <v>49</v>
          </cell>
          <cell r="B263" t="str">
            <v>BBV</v>
          </cell>
          <cell r="C263" t="str">
            <v>GRA</v>
          </cell>
          <cell r="D263">
            <v>142000</v>
          </cell>
          <cell r="E263" t="str">
            <v>I</v>
          </cell>
          <cell r="F263" t="str">
            <v>MAHESA CANARIAS S.L.</v>
          </cell>
          <cell r="G263" t="str">
            <v>B-38088712</v>
          </cell>
        </row>
        <row r="264">
          <cell r="A264">
            <v>50</v>
          </cell>
          <cell r="B264" t="str">
            <v>BBV</v>
          </cell>
          <cell r="C264" t="str">
            <v>GRA</v>
          </cell>
          <cell r="D264">
            <v>132000</v>
          </cell>
          <cell r="E264" t="str">
            <v>I</v>
          </cell>
          <cell r="F264" t="str">
            <v>OPTICAS EUROPEAS S.L.</v>
          </cell>
          <cell r="G264" t="str">
            <v>B-38250098</v>
          </cell>
        </row>
        <row r="265">
          <cell r="A265">
            <v>51</v>
          </cell>
          <cell r="B265" t="str">
            <v>BBV</v>
          </cell>
          <cell r="C265" t="str">
            <v>GRA</v>
          </cell>
          <cell r="D265">
            <v>6000</v>
          </cell>
          <cell r="E265" t="str">
            <v>I</v>
          </cell>
          <cell r="F265" t="str">
            <v>MANTOLAN SARMIENTO ESPER.</v>
          </cell>
          <cell r="G265" t="str">
            <v>42776612-Q</v>
          </cell>
        </row>
        <row r="266">
          <cell r="A266">
            <v>52</v>
          </cell>
          <cell r="B266" t="str">
            <v>BBV</v>
          </cell>
          <cell r="C266" t="str">
            <v>GRA</v>
          </cell>
          <cell r="D266">
            <v>9000</v>
          </cell>
          <cell r="E266" t="str">
            <v>I</v>
          </cell>
          <cell r="F266" t="str">
            <v>TOMAS MARTINEZ LUIS JESUS</v>
          </cell>
          <cell r="G266" t="str">
            <v>1081535-Y</v>
          </cell>
        </row>
        <row r="267">
          <cell r="A267">
            <v>1</v>
          </cell>
          <cell r="B267" t="str">
            <v>BCY</v>
          </cell>
          <cell r="C267" t="str">
            <v>GRA</v>
          </cell>
          <cell r="D267">
            <v>10000</v>
          </cell>
          <cell r="E267" t="str">
            <v>I</v>
          </cell>
          <cell r="F267" t="str">
            <v>JESUS RAFAEL FERNANDEZ VALERON</v>
          </cell>
          <cell r="G267" t="str">
            <v>42777918-B</v>
          </cell>
        </row>
        <row r="268">
          <cell r="A268">
            <v>2</v>
          </cell>
          <cell r="B268" t="str">
            <v>BCY</v>
          </cell>
          <cell r="C268" t="str">
            <v>GRA</v>
          </cell>
          <cell r="D268">
            <v>50000</v>
          </cell>
          <cell r="E268" t="str">
            <v>I</v>
          </cell>
          <cell r="F268" t="str">
            <v>CENTRO REHAB. ORAL INTEGRAL S.L.</v>
          </cell>
          <cell r="G268" t="str">
            <v>B-35510866</v>
          </cell>
        </row>
        <row r="269">
          <cell r="A269">
            <v>3</v>
          </cell>
          <cell r="B269" t="str">
            <v>BCY</v>
          </cell>
          <cell r="C269" t="str">
            <v>GRA</v>
          </cell>
          <cell r="D269">
            <v>120000</v>
          </cell>
          <cell r="E269" t="str">
            <v>I</v>
          </cell>
          <cell r="F269" t="str">
            <v>ROTAY S.L.</v>
          </cell>
          <cell r="G269" t="str">
            <v>B-35232925</v>
          </cell>
        </row>
        <row r="270">
          <cell r="A270">
            <v>4</v>
          </cell>
          <cell r="B270" t="str">
            <v>BCY</v>
          </cell>
          <cell r="C270" t="str">
            <v>GRA</v>
          </cell>
          <cell r="D270">
            <v>90000</v>
          </cell>
          <cell r="E270" t="str">
            <v>I</v>
          </cell>
          <cell r="F270" t="str">
            <v>GREGORIO RAMON DARIAS ALVAREZ</v>
          </cell>
          <cell r="G270" t="str">
            <v>42939061-Q</v>
          </cell>
        </row>
        <row r="271">
          <cell r="A271">
            <v>5</v>
          </cell>
          <cell r="B271" t="str">
            <v>BCY</v>
          </cell>
          <cell r="C271" t="str">
            <v>GRA</v>
          </cell>
          <cell r="D271">
            <v>70000</v>
          </cell>
          <cell r="E271" t="str">
            <v>I</v>
          </cell>
          <cell r="F271" t="str">
            <v>FRANCISCO GARCIA RAMOS</v>
          </cell>
          <cell r="G271" t="str">
            <v>42924027-R</v>
          </cell>
        </row>
        <row r="272">
          <cell r="A272">
            <v>6</v>
          </cell>
          <cell r="B272" t="str">
            <v>BCY</v>
          </cell>
          <cell r="C272" t="str">
            <v>GRA</v>
          </cell>
          <cell r="D272">
            <v>500000</v>
          </cell>
          <cell r="E272" t="str">
            <v>I</v>
          </cell>
          <cell r="F272" t="str">
            <v>PROTUR S.A.</v>
          </cell>
          <cell r="G272" t="str">
            <v>A-38004412</v>
          </cell>
        </row>
        <row r="273">
          <cell r="A273">
            <v>7</v>
          </cell>
          <cell r="B273" t="str">
            <v>BCY</v>
          </cell>
          <cell r="C273" t="str">
            <v>GRA</v>
          </cell>
          <cell r="D273">
            <v>13000</v>
          </cell>
          <cell r="E273" t="str">
            <v>I</v>
          </cell>
          <cell r="F273" t="str">
            <v>GONZALO CACERES MENENDEZ</v>
          </cell>
          <cell r="G273" t="str">
            <v>41946520-V</v>
          </cell>
        </row>
        <row r="274">
          <cell r="A274">
            <v>8</v>
          </cell>
          <cell r="B274" t="str">
            <v>BCY</v>
          </cell>
          <cell r="C274" t="str">
            <v>GRA</v>
          </cell>
          <cell r="D274">
            <v>6000</v>
          </cell>
          <cell r="E274" t="str">
            <v>I</v>
          </cell>
          <cell r="F274" t="str">
            <v>JULIO RODRIGUEZ ALVAREZ</v>
          </cell>
          <cell r="G274" t="str">
            <v>42043862-T</v>
          </cell>
        </row>
        <row r="275">
          <cell r="A275">
            <v>9</v>
          </cell>
          <cell r="B275" t="str">
            <v>BCY</v>
          </cell>
          <cell r="C275" t="str">
            <v>GRA</v>
          </cell>
          <cell r="D275">
            <v>60000</v>
          </cell>
          <cell r="E275" t="str">
            <v>I</v>
          </cell>
          <cell r="F275" t="str">
            <v>MANUEL CARRILLO CASAL</v>
          </cell>
          <cell r="G275" t="str">
            <v>32002562-V</v>
          </cell>
        </row>
        <row r="276">
          <cell r="A276">
            <v>10</v>
          </cell>
          <cell r="B276" t="str">
            <v>BCY</v>
          </cell>
          <cell r="C276" t="str">
            <v>GRA</v>
          </cell>
          <cell r="D276">
            <v>70000</v>
          </cell>
          <cell r="E276" t="str">
            <v>I</v>
          </cell>
          <cell r="F276" t="str">
            <v>LUIS ROMERO RAMOS</v>
          </cell>
          <cell r="G276" t="str">
            <v>11710991-N</v>
          </cell>
        </row>
        <row r="277">
          <cell r="A277">
            <v>11</v>
          </cell>
          <cell r="B277" t="str">
            <v>BCY</v>
          </cell>
          <cell r="C277" t="str">
            <v>GRA</v>
          </cell>
          <cell r="D277">
            <v>30000</v>
          </cell>
          <cell r="E277" t="str">
            <v>I</v>
          </cell>
          <cell r="F277" t="str">
            <v>JULIAN ANTONIO RUIZ GONZALEZ</v>
          </cell>
          <cell r="G277" t="str">
            <v>13710128-N</v>
          </cell>
        </row>
        <row r="278">
          <cell r="A278">
            <v>12</v>
          </cell>
          <cell r="B278" t="str">
            <v>BCY</v>
          </cell>
          <cell r="C278" t="str">
            <v>GRA</v>
          </cell>
          <cell r="D278">
            <v>70000</v>
          </cell>
          <cell r="E278" t="str">
            <v>I</v>
          </cell>
          <cell r="F278" t="str">
            <v>ANTONIO NARANJO CABRERA</v>
          </cell>
          <cell r="G278" t="str">
            <v>42726472-Q</v>
          </cell>
        </row>
        <row r="279">
          <cell r="A279">
            <v>13</v>
          </cell>
          <cell r="B279" t="str">
            <v>BCY</v>
          </cell>
          <cell r="C279" t="str">
            <v>GRA</v>
          </cell>
          <cell r="D279">
            <v>25000</v>
          </cell>
          <cell r="E279" t="str">
            <v>I</v>
          </cell>
          <cell r="F279" t="str">
            <v>JESUS HERNANDEZ Y ASOCIADOS S.L.</v>
          </cell>
          <cell r="G279" t="str">
            <v>B-35594894</v>
          </cell>
        </row>
        <row r="280">
          <cell r="A280">
            <v>14</v>
          </cell>
          <cell r="B280" t="str">
            <v>BCY</v>
          </cell>
          <cell r="C280" t="str">
            <v>GRA</v>
          </cell>
          <cell r="D280">
            <v>100000</v>
          </cell>
          <cell r="E280" t="str">
            <v>I</v>
          </cell>
          <cell r="F280" t="str">
            <v>FELIPE LEONARDO BENITEZ QUINTERO</v>
          </cell>
          <cell r="G280" t="str">
            <v>42775413-J</v>
          </cell>
        </row>
        <row r="281">
          <cell r="A281">
            <v>15</v>
          </cell>
          <cell r="B281" t="str">
            <v>BCY</v>
          </cell>
          <cell r="C281" t="str">
            <v>GRA</v>
          </cell>
          <cell r="D281">
            <v>60000</v>
          </cell>
          <cell r="E281" t="str">
            <v>I</v>
          </cell>
          <cell r="F281" t="str">
            <v>TECNICAS SUBMARINAS GRAU S.L.</v>
          </cell>
          <cell r="G281" t="str">
            <v>B-35025451</v>
          </cell>
        </row>
        <row r="282">
          <cell r="A282">
            <v>16</v>
          </cell>
          <cell r="B282" t="str">
            <v>BCY</v>
          </cell>
          <cell r="C282" t="str">
            <v>GRA</v>
          </cell>
          <cell r="D282">
            <v>7000</v>
          </cell>
          <cell r="E282" t="str">
            <v>I</v>
          </cell>
          <cell r="F282" t="str">
            <v>JOSE OJEDA DAMASO E HIJOS S.L.</v>
          </cell>
          <cell r="G282" t="str">
            <v>B-35392414</v>
          </cell>
        </row>
        <row r="283">
          <cell r="A283">
            <v>11</v>
          </cell>
          <cell r="B283" t="str">
            <v>CAQ</v>
          </cell>
          <cell r="C283" t="str">
            <v>GRA</v>
          </cell>
          <cell r="D283">
            <v>30000</v>
          </cell>
          <cell r="E283" t="str">
            <v>I</v>
          </cell>
          <cell r="F283" t="str">
            <v>Zearq 23 S.L.</v>
          </cell>
          <cell r="G283" t="str">
            <v>B-38432076</v>
          </cell>
        </row>
        <row r="284">
          <cell r="A284">
            <v>44</v>
          </cell>
          <cell r="B284" t="str">
            <v>SCH</v>
          </cell>
          <cell r="C284" t="str">
            <v>GRA</v>
          </cell>
          <cell r="D284">
            <v>50000</v>
          </cell>
          <cell r="E284" t="str">
            <v>I</v>
          </cell>
          <cell r="F284" t="str">
            <v>FLTY ASOCIADOS INVERSIONES, S.L.</v>
          </cell>
          <cell r="G284" t="str">
            <v>B-35405844</v>
          </cell>
        </row>
        <row r="285">
          <cell r="A285">
            <v>45</v>
          </cell>
          <cell r="B285" t="str">
            <v>SCH</v>
          </cell>
          <cell r="C285" t="str">
            <v>GRA</v>
          </cell>
          <cell r="D285">
            <v>25000</v>
          </cell>
          <cell r="E285" t="str">
            <v>I</v>
          </cell>
          <cell r="F285" t="str">
            <v>CONGELADOS FER, S.L.</v>
          </cell>
          <cell r="G285" t="str">
            <v>B-35698992</v>
          </cell>
        </row>
        <row r="286">
          <cell r="A286">
            <v>46</v>
          </cell>
          <cell r="B286" t="str">
            <v>SCH</v>
          </cell>
          <cell r="C286" t="str">
            <v>GRA</v>
          </cell>
          <cell r="D286">
            <v>150000</v>
          </cell>
          <cell r="E286" t="str">
            <v>I</v>
          </cell>
          <cell r="F286" t="str">
            <v>EXPLOTACIONES DE INVERSIONES AGUERI, S.L.</v>
          </cell>
          <cell r="G286" t="str">
            <v>B-35450394</v>
          </cell>
        </row>
        <row r="287">
          <cell r="A287">
            <v>47</v>
          </cell>
          <cell r="B287" t="str">
            <v>SCH</v>
          </cell>
          <cell r="C287" t="str">
            <v>GRA</v>
          </cell>
          <cell r="D287">
            <v>24000</v>
          </cell>
          <cell r="E287" t="str">
            <v>I</v>
          </cell>
          <cell r="F287" t="str">
            <v>EUROSERVICIOS HERCAZ, S.L.</v>
          </cell>
          <cell r="G287" t="str">
            <v>B-35422690</v>
          </cell>
        </row>
        <row r="288">
          <cell r="A288">
            <v>48</v>
          </cell>
          <cell r="B288" t="str">
            <v>SCH</v>
          </cell>
          <cell r="C288" t="str">
            <v>GRA</v>
          </cell>
          <cell r="D288">
            <v>30000</v>
          </cell>
          <cell r="E288" t="str">
            <v>I</v>
          </cell>
          <cell r="F288" t="str">
            <v>COHANSA, S.L.</v>
          </cell>
          <cell r="G288" t="str">
            <v>B-35049410</v>
          </cell>
        </row>
        <row r="289">
          <cell r="A289">
            <v>49</v>
          </cell>
          <cell r="B289" t="str">
            <v>SCH</v>
          </cell>
          <cell r="C289" t="str">
            <v>GRA</v>
          </cell>
          <cell r="D289">
            <v>60000</v>
          </cell>
          <cell r="E289" t="str">
            <v>I</v>
          </cell>
          <cell r="F289" t="str">
            <v>INSERTUR, S.L.</v>
          </cell>
          <cell r="G289" t="str">
            <v>B-35421965</v>
          </cell>
        </row>
        <row r="290">
          <cell r="A290">
            <v>50</v>
          </cell>
          <cell r="B290" t="str">
            <v>SCH</v>
          </cell>
          <cell r="C290" t="str">
            <v>GRA</v>
          </cell>
          <cell r="D290">
            <v>300000</v>
          </cell>
          <cell r="E290" t="str">
            <v>I</v>
          </cell>
          <cell r="F290" t="str">
            <v>PEDRO Y NICOLAS MARTIN CABRERA E HIJOS, S.L.</v>
          </cell>
          <cell r="G290" t="str">
            <v>B-35032275</v>
          </cell>
        </row>
        <row r="291">
          <cell r="A291">
            <v>51</v>
          </cell>
          <cell r="B291" t="str">
            <v>SCH</v>
          </cell>
          <cell r="C291" t="str">
            <v>GRA</v>
          </cell>
          <cell r="D291">
            <v>10000</v>
          </cell>
          <cell r="E291" t="str">
            <v>I</v>
          </cell>
          <cell r="F291" t="str">
            <v>ARCHIPIELAGO INDUSTRIAL HOSTELERO, S.L.</v>
          </cell>
          <cell r="G291" t="str">
            <v>B-35645373</v>
          </cell>
        </row>
        <row r="292">
          <cell r="A292">
            <v>52</v>
          </cell>
          <cell r="B292" t="str">
            <v>SCH</v>
          </cell>
          <cell r="C292" t="str">
            <v>GRA</v>
          </cell>
          <cell r="D292">
            <v>70000</v>
          </cell>
          <cell r="E292" t="str">
            <v>I</v>
          </cell>
          <cell r="F292" t="str">
            <v>IMPERMEABILIZACIONES HEBA, S.A.</v>
          </cell>
          <cell r="G292" t="str">
            <v>A-35016146</v>
          </cell>
        </row>
        <row r="293">
          <cell r="A293">
            <v>53</v>
          </cell>
          <cell r="B293" t="str">
            <v>SCH</v>
          </cell>
          <cell r="C293" t="str">
            <v>GRA</v>
          </cell>
          <cell r="D293">
            <v>4000</v>
          </cell>
          <cell r="E293" t="str">
            <v>I</v>
          </cell>
          <cell r="F293" t="str">
            <v>GONZALEZ REYES, FRANCISCO</v>
          </cell>
          <cell r="G293" t="str">
            <v>42714886-E</v>
          </cell>
        </row>
        <row r="294">
          <cell r="A294">
            <v>54</v>
          </cell>
          <cell r="B294" t="str">
            <v>SCH</v>
          </cell>
          <cell r="C294" t="str">
            <v>GRA</v>
          </cell>
          <cell r="D294">
            <v>2400000</v>
          </cell>
          <cell r="E294" t="str">
            <v>I</v>
          </cell>
          <cell r="F294" t="str">
            <v>CALANDRIA AMIGUETI, ADOLFO</v>
          </cell>
          <cell r="G294" t="str">
            <v>31196953-Y</v>
          </cell>
        </row>
        <row r="295">
          <cell r="A295">
            <v>55</v>
          </cell>
          <cell r="B295" t="str">
            <v>SCH</v>
          </cell>
          <cell r="C295" t="str">
            <v>GRA</v>
          </cell>
          <cell r="D295">
            <v>169000</v>
          </cell>
          <cell r="E295" t="str">
            <v>I</v>
          </cell>
          <cell r="F295" t="str">
            <v>PARQUES ACUATICOS PUERTO RICO, S.L.</v>
          </cell>
          <cell r="G295" t="str">
            <v>B-35427186</v>
          </cell>
        </row>
        <row r="296">
          <cell r="A296">
            <v>56</v>
          </cell>
          <cell r="B296" t="str">
            <v>SCH</v>
          </cell>
          <cell r="C296" t="str">
            <v>GRA</v>
          </cell>
          <cell r="D296">
            <v>2000000</v>
          </cell>
          <cell r="E296" t="str">
            <v>I</v>
          </cell>
          <cell r="F296" t="str">
            <v>SUISCA, S.L.</v>
          </cell>
          <cell r="G296" t="str">
            <v>B-35143452</v>
          </cell>
        </row>
        <row r="297">
          <cell r="A297">
            <v>57</v>
          </cell>
          <cell r="B297" t="str">
            <v>SCH</v>
          </cell>
          <cell r="C297" t="str">
            <v>GRA</v>
          </cell>
          <cell r="D297">
            <v>600000</v>
          </cell>
          <cell r="E297" t="str">
            <v>I</v>
          </cell>
          <cell r="F297" t="str">
            <v>COMERCIAL JOMAN, S.L.</v>
          </cell>
          <cell r="G297" t="str">
            <v>B-35074152</v>
          </cell>
        </row>
        <row r="298">
          <cell r="A298">
            <v>58</v>
          </cell>
          <cell r="B298" t="str">
            <v>SCH</v>
          </cell>
          <cell r="C298" t="str">
            <v>GRA</v>
          </cell>
          <cell r="D298">
            <v>1000000</v>
          </cell>
          <cell r="E298" t="str">
            <v>I</v>
          </cell>
          <cell r="F298" t="str">
            <v>JUGUETERIA NIKKI, S.L.</v>
          </cell>
          <cell r="G298" t="str">
            <v>B-35306554</v>
          </cell>
        </row>
        <row r="299">
          <cell r="A299">
            <v>59</v>
          </cell>
          <cell r="B299" t="str">
            <v>SCH</v>
          </cell>
          <cell r="C299" t="str">
            <v>GRA</v>
          </cell>
          <cell r="D299">
            <v>50000</v>
          </cell>
          <cell r="E299" t="str">
            <v>I</v>
          </cell>
          <cell r="F299" t="str">
            <v>COMERCIAL ARINLA, S.L.</v>
          </cell>
          <cell r="G299" t="str">
            <v>B-35337617</v>
          </cell>
        </row>
        <row r="300">
          <cell r="A300">
            <v>1</v>
          </cell>
          <cell r="B300" t="str">
            <v>BKT</v>
          </cell>
          <cell r="C300" t="str">
            <v>GRA</v>
          </cell>
          <cell r="D300">
            <v>14000</v>
          </cell>
          <cell r="E300" t="str">
            <v>I</v>
          </cell>
          <cell r="F300" t="str">
            <v xml:space="preserve"> BISUMIR,S.L.                                   </v>
          </cell>
          <cell r="G300" t="str">
            <v>B-35314400</v>
          </cell>
        </row>
        <row r="301">
          <cell r="A301">
            <v>2</v>
          </cell>
          <cell r="B301" t="str">
            <v>BKT</v>
          </cell>
          <cell r="C301" t="str">
            <v>GRA</v>
          </cell>
          <cell r="D301">
            <v>6000</v>
          </cell>
          <cell r="E301" t="str">
            <v>I</v>
          </cell>
          <cell r="F301" t="str">
            <v xml:space="preserve"> ECOLUN SL                                      </v>
          </cell>
          <cell r="G301" t="str">
            <v>B-35376508</v>
          </cell>
        </row>
        <row r="302">
          <cell r="A302">
            <v>3</v>
          </cell>
          <cell r="B302" t="str">
            <v>BKT</v>
          </cell>
          <cell r="C302" t="str">
            <v>GRA</v>
          </cell>
          <cell r="D302">
            <v>102000</v>
          </cell>
          <cell r="E302" t="str">
            <v>I</v>
          </cell>
          <cell r="F302" t="str">
            <v xml:space="preserve"> MT PROMOCAN SL                                 </v>
          </cell>
          <cell r="G302" t="str">
            <v>B-35336619</v>
          </cell>
        </row>
        <row r="303">
          <cell r="A303">
            <v>4</v>
          </cell>
          <cell r="B303" t="str">
            <v>BKT</v>
          </cell>
          <cell r="C303" t="str">
            <v>GRA</v>
          </cell>
          <cell r="D303">
            <v>130000</v>
          </cell>
          <cell r="E303" t="str">
            <v>I</v>
          </cell>
          <cell r="F303" t="str">
            <v xml:space="preserve"> RAUL RIVERO &amp; ASOCIADOS SL                     </v>
          </cell>
          <cell r="G303" t="str">
            <v>B-35316421</v>
          </cell>
        </row>
        <row r="304">
          <cell r="A304">
            <v>5</v>
          </cell>
          <cell r="B304" t="str">
            <v>BKT</v>
          </cell>
          <cell r="C304" t="str">
            <v>GRA</v>
          </cell>
          <cell r="D304">
            <v>36000</v>
          </cell>
          <cell r="E304" t="str">
            <v>I</v>
          </cell>
          <cell r="F304" t="str">
            <v xml:space="preserve"> ACYMAQ SL                                      </v>
          </cell>
          <cell r="G304" t="str">
            <v>B-35226695</v>
          </cell>
        </row>
        <row r="305">
          <cell r="A305">
            <v>6</v>
          </cell>
          <cell r="B305" t="str">
            <v>BKT</v>
          </cell>
          <cell r="C305" t="str">
            <v>GRA</v>
          </cell>
          <cell r="D305">
            <v>50000</v>
          </cell>
          <cell r="E305" t="str">
            <v>I</v>
          </cell>
          <cell r="F305" t="str">
            <v xml:space="preserve"> GRUPO HOLZ-MERCURY SL                          </v>
          </cell>
          <cell r="G305" t="str">
            <v>B-35501121</v>
          </cell>
        </row>
        <row r="306">
          <cell r="A306">
            <v>7</v>
          </cell>
          <cell r="B306" t="str">
            <v>BKT</v>
          </cell>
          <cell r="C306" t="str">
            <v>GRA</v>
          </cell>
          <cell r="D306">
            <v>500000</v>
          </cell>
          <cell r="E306" t="str">
            <v>I</v>
          </cell>
          <cell r="F306" t="str">
            <v xml:space="preserve"> COMERCIAL INSULAR DE BEBIDAS SL                </v>
          </cell>
          <cell r="G306" t="str">
            <v>B-35370139</v>
          </cell>
        </row>
        <row r="307">
          <cell r="A307">
            <v>8</v>
          </cell>
          <cell r="B307" t="str">
            <v>BKT</v>
          </cell>
          <cell r="C307" t="str">
            <v>GRA</v>
          </cell>
          <cell r="D307">
            <v>100000</v>
          </cell>
          <cell r="E307" t="str">
            <v>I</v>
          </cell>
          <cell r="F307" t="str">
            <v xml:space="preserve"> COMERCIAL GILBERTO  RODRIGUEZ SL               </v>
          </cell>
          <cell r="G307" t="str">
            <v>B-35500529</v>
          </cell>
        </row>
        <row r="308">
          <cell r="A308">
            <v>9</v>
          </cell>
          <cell r="B308" t="str">
            <v>BKT</v>
          </cell>
          <cell r="C308" t="str">
            <v>GRA</v>
          </cell>
          <cell r="D308">
            <v>240000</v>
          </cell>
          <cell r="E308" t="str">
            <v>I</v>
          </cell>
          <cell r="F308" t="str">
            <v xml:space="preserve"> PFS IMMOBILIEN CONSULTING SL                   </v>
          </cell>
          <cell r="G308" t="str">
            <v>B-35473917</v>
          </cell>
        </row>
        <row r="309">
          <cell r="A309">
            <v>10</v>
          </cell>
          <cell r="B309" t="str">
            <v>BKT</v>
          </cell>
          <cell r="C309" t="str">
            <v>GRA</v>
          </cell>
          <cell r="D309">
            <v>20000</v>
          </cell>
          <cell r="E309" t="str">
            <v>I</v>
          </cell>
          <cell r="F309" t="str">
            <v xml:space="preserve"> SERVENTUM SL                                   </v>
          </cell>
          <cell r="G309" t="str">
            <v>B-35556240</v>
          </cell>
        </row>
        <row r="310">
          <cell r="A310">
            <v>11</v>
          </cell>
          <cell r="B310" t="str">
            <v>BKT</v>
          </cell>
          <cell r="C310" t="str">
            <v>GRA</v>
          </cell>
          <cell r="D310">
            <v>240000</v>
          </cell>
          <cell r="E310" t="str">
            <v>I</v>
          </cell>
          <cell r="F310" t="str">
            <v xml:space="preserve"> CANARIAS ACEBI/O SL                            </v>
          </cell>
          <cell r="G310" t="str">
            <v>B-35239441</v>
          </cell>
        </row>
        <row r="311">
          <cell r="A311">
            <v>12</v>
          </cell>
          <cell r="B311" t="str">
            <v>BKT</v>
          </cell>
          <cell r="C311" t="str">
            <v>GRA</v>
          </cell>
          <cell r="D311">
            <v>4000</v>
          </cell>
          <cell r="E311" t="str">
            <v>I</v>
          </cell>
          <cell r="F311" t="str">
            <v xml:space="preserve"> CONSERVERA CANARIA SL                          </v>
          </cell>
          <cell r="G311" t="str">
            <v>B-35002310</v>
          </cell>
        </row>
        <row r="312">
          <cell r="A312">
            <v>13</v>
          </cell>
          <cell r="B312" t="str">
            <v>BKT</v>
          </cell>
          <cell r="C312" t="str">
            <v>GRA</v>
          </cell>
          <cell r="D312">
            <v>50000</v>
          </cell>
          <cell r="E312" t="str">
            <v>I</v>
          </cell>
          <cell r="F312" t="str">
            <v xml:space="preserve"> MONDARY SL                                     </v>
          </cell>
          <cell r="G312" t="str">
            <v>B-35734292</v>
          </cell>
        </row>
        <row r="313">
          <cell r="A313">
            <v>14</v>
          </cell>
          <cell r="B313" t="str">
            <v>BKT</v>
          </cell>
          <cell r="C313" t="str">
            <v>GRA</v>
          </cell>
          <cell r="D313">
            <v>550000</v>
          </cell>
          <cell r="E313" t="str">
            <v>I</v>
          </cell>
          <cell r="F313" t="str">
            <v xml:space="preserve"> COOPERATIVA FARMACEUTICA CANARIA COFARCA       </v>
          </cell>
          <cell r="G313" t="str">
            <v>F-35000876</v>
          </cell>
        </row>
        <row r="314">
          <cell r="A314">
            <v>15</v>
          </cell>
          <cell r="B314" t="str">
            <v>BKT</v>
          </cell>
          <cell r="C314" t="str">
            <v>GRA</v>
          </cell>
          <cell r="D314">
            <v>36000</v>
          </cell>
          <cell r="E314" t="str">
            <v>I</v>
          </cell>
          <cell r="F314" t="str">
            <v xml:space="preserve"> MARDAVID ASESORES SL                           </v>
          </cell>
          <cell r="G314" t="str">
            <v>B-35568849</v>
          </cell>
        </row>
        <row r="315">
          <cell r="A315">
            <v>16</v>
          </cell>
          <cell r="B315" t="str">
            <v>BKT</v>
          </cell>
          <cell r="C315" t="str">
            <v>GRA</v>
          </cell>
          <cell r="D315">
            <v>3000000</v>
          </cell>
          <cell r="E315" t="str">
            <v>I</v>
          </cell>
          <cell r="F315" t="str">
            <v xml:space="preserve"> PROMOCIONES HORINSA SL                         </v>
          </cell>
          <cell r="G315" t="str">
            <v>B-35447010</v>
          </cell>
        </row>
        <row r="316">
          <cell r="A316">
            <v>17</v>
          </cell>
          <cell r="B316" t="str">
            <v>BKT</v>
          </cell>
          <cell r="C316" t="str">
            <v>GRA</v>
          </cell>
          <cell r="D316">
            <v>2000000</v>
          </cell>
          <cell r="E316" t="str">
            <v>I</v>
          </cell>
          <cell r="F316" t="str">
            <v xml:space="preserve"> ELMASA SA                                      </v>
          </cell>
          <cell r="G316" t="str">
            <v>A-35016245</v>
          </cell>
        </row>
        <row r="317">
          <cell r="A317">
            <v>18</v>
          </cell>
          <cell r="B317" t="str">
            <v>BKT</v>
          </cell>
          <cell r="C317" t="str">
            <v>GRA</v>
          </cell>
          <cell r="D317">
            <v>1500000</v>
          </cell>
          <cell r="E317" t="str">
            <v>I</v>
          </cell>
          <cell r="F317" t="str">
            <v xml:space="preserve"> EL CARDONAL SA                                 </v>
          </cell>
          <cell r="G317" t="str">
            <v>A-35032473</v>
          </cell>
        </row>
        <row r="318">
          <cell r="A318">
            <v>19</v>
          </cell>
          <cell r="B318" t="str">
            <v>BKT</v>
          </cell>
          <cell r="C318" t="str">
            <v>GRA</v>
          </cell>
          <cell r="D318">
            <v>400000</v>
          </cell>
          <cell r="E318" t="str">
            <v>I</v>
          </cell>
          <cell r="F318" t="str">
            <v xml:space="preserve"> CERAMICAS GRIFERIAS Y SANITARIOS SA            </v>
          </cell>
          <cell r="G318" t="str">
            <v>A-35084276</v>
          </cell>
        </row>
        <row r="319">
          <cell r="A319">
            <v>20</v>
          </cell>
          <cell r="B319" t="str">
            <v>BKT</v>
          </cell>
          <cell r="C319" t="str">
            <v>GRA</v>
          </cell>
          <cell r="D319">
            <v>42000</v>
          </cell>
          <cell r="E319" t="str">
            <v>I</v>
          </cell>
          <cell r="F319" t="str">
            <v xml:space="preserve"> KANOZE INMUEBLES SL                            </v>
          </cell>
          <cell r="G319" t="str">
            <v>B-35448703</v>
          </cell>
        </row>
        <row r="320">
          <cell r="A320">
            <v>21</v>
          </cell>
          <cell r="B320" t="str">
            <v>BKT</v>
          </cell>
          <cell r="C320" t="str">
            <v>GRA</v>
          </cell>
          <cell r="D320">
            <v>300000</v>
          </cell>
          <cell r="E320" t="str">
            <v>I</v>
          </cell>
          <cell r="F320" t="str">
            <v xml:space="preserve">VIAJES CANARIAS EUROPA SL                           </v>
          </cell>
          <cell r="G320" t="str">
            <v>B-35273788</v>
          </cell>
        </row>
        <row r="321">
          <cell r="A321">
            <v>22</v>
          </cell>
          <cell r="B321" t="str">
            <v>BKT</v>
          </cell>
          <cell r="C321" t="str">
            <v>GRA</v>
          </cell>
          <cell r="D321">
            <v>2300000</v>
          </cell>
          <cell r="E321" t="str">
            <v>I</v>
          </cell>
          <cell r="F321" t="str">
            <v xml:space="preserve">BLANDY BROTHERS Y COMPAÑIA SL                       </v>
          </cell>
          <cell r="G321" t="str">
            <v>B-35000025</v>
          </cell>
        </row>
        <row r="322">
          <cell r="A322">
            <v>23</v>
          </cell>
          <cell r="B322" t="str">
            <v>BKT</v>
          </cell>
          <cell r="C322" t="str">
            <v>GRA</v>
          </cell>
          <cell r="D322">
            <v>3000000</v>
          </cell>
          <cell r="E322" t="str">
            <v>I</v>
          </cell>
          <cell r="F322" t="str">
            <v xml:space="preserve">PRODUCTOS IMPORTADOS DE ALIMENTACION S A            </v>
          </cell>
          <cell r="G322" t="str">
            <v>A-38037123</v>
          </cell>
        </row>
        <row r="323">
          <cell r="A323">
            <v>24</v>
          </cell>
          <cell r="B323" t="str">
            <v>BKT</v>
          </cell>
          <cell r="C323" t="str">
            <v>GRA</v>
          </cell>
          <cell r="D323">
            <v>600000</v>
          </cell>
          <cell r="E323" t="str">
            <v>I</v>
          </cell>
          <cell r="F323" t="str">
            <v xml:space="preserve">MAQUINCA S L                                        </v>
          </cell>
          <cell r="G323" t="str">
            <v>B-38067187</v>
          </cell>
        </row>
        <row r="324">
          <cell r="A324">
            <v>25</v>
          </cell>
          <cell r="B324" t="str">
            <v>BKT</v>
          </cell>
          <cell r="C324" t="str">
            <v>GRA</v>
          </cell>
          <cell r="D324">
            <v>75000</v>
          </cell>
          <cell r="E324" t="str">
            <v>I</v>
          </cell>
          <cell r="F324" t="str">
            <v xml:space="preserve">COALCA SA                                           </v>
          </cell>
          <cell r="G324" t="str">
            <v>A-35014414</v>
          </cell>
        </row>
        <row r="325">
          <cell r="A325">
            <v>26</v>
          </cell>
          <cell r="B325" t="str">
            <v>BKT</v>
          </cell>
          <cell r="C325" t="str">
            <v>GRA</v>
          </cell>
          <cell r="D325">
            <v>45000</v>
          </cell>
          <cell r="E325" t="str">
            <v>I</v>
          </cell>
          <cell r="F325" t="str">
            <v xml:space="preserve">SEGUNDO ORDEN SL                                    </v>
          </cell>
          <cell r="G325" t="str">
            <v>B-35581768</v>
          </cell>
        </row>
        <row r="326">
          <cell r="A326">
            <v>27</v>
          </cell>
          <cell r="B326" t="str">
            <v>BKT</v>
          </cell>
          <cell r="C326" t="str">
            <v>GRA</v>
          </cell>
          <cell r="D326">
            <v>300000</v>
          </cell>
          <cell r="E326" t="str">
            <v>I</v>
          </cell>
          <cell r="F326" t="str">
            <v xml:space="preserve">SISTEMAS DE AUTOMATIZACION MONTAJE Y SERVICIOS S.L. </v>
          </cell>
          <cell r="G326" t="str">
            <v>B-38630323</v>
          </cell>
        </row>
        <row r="327">
          <cell r="A327">
            <v>28</v>
          </cell>
          <cell r="B327" t="str">
            <v>BKT</v>
          </cell>
          <cell r="C327" t="str">
            <v>GRA</v>
          </cell>
          <cell r="D327">
            <v>30000</v>
          </cell>
          <cell r="E327" t="str">
            <v>I</v>
          </cell>
          <cell r="F327" t="str">
            <v xml:space="preserve"> BOSCH LOZANO,  JUAN JOSE</v>
          </cell>
          <cell r="G327" t="str">
            <v>42731006-L</v>
          </cell>
        </row>
        <row r="328">
          <cell r="A328">
            <v>29</v>
          </cell>
          <cell r="B328" t="str">
            <v>BKT</v>
          </cell>
          <cell r="C328" t="str">
            <v>GRA</v>
          </cell>
          <cell r="D328">
            <v>20000</v>
          </cell>
          <cell r="E328" t="str">
            <v>I</v>
          </cell>
          <cell r="F328" t="str">
            <v xml:space="preserve"> IBRAHIM PERERA, JUAN CARLOS</v>
          </cell>
          <cell r="G328" t="str">
            <v>42701529-M</v>
          </cell>
        </row>
        <row r="329">
          <cell r="A329">
            <v>30</v>
          </cell>
          <cell r="B329" t="str">
            <v>BKT</v>
          </cell>
          <cell r="C329" t="str">
            <v>GRA</v>
          </cell>
          <cell r="D329">
            <v>30000</v>
          </cell>
          <cell r="E329" t="str">
            <v>I</v>
          </cell>
          <cell r="F329" t="str">
            <v xml:space="preserve"> DÍAZ DE AGUILAR CANTERO, AGUSTIN</v>
          </cell>
          <cell r="G329" t="str">
            <v>42846828-J</v>
          </cell>
        </row>
        <row r="330">
          <cell r="A330">
            <v>31</v>
          </cell>
          <cell r="B330" t="str">
            <v>BKT</v>
          </cell>
          <cell r="C330" t="str">
            <v>GRA</v>
          </cell>
          <cell r="D330">
            <v>40000</v>
          </cell>
          <cell r="E330" t="str">
            <v>I</v>
          </cell>
          <cell r="F330" t="str">
            <v xml:space="preserve"> MORENO SANTANA, MANUEL JESUS  </v>
          </cell>
          <cell r="G330" t="str">
            <v>42828187-W</v>
          </cell>
        </row>
        <row r="331">
          <cell r="A331">
            <v>32</v>
          </cell>
          <cell r="B331" t="str">
            <v>BKT</v>
          </cell>
          <cell r="C331" t="str">
            <v>GRA</v>
          </cell>
          <cell r="D331">
            <v>60000</v>
          </cell>
          <cell r="E331" t="str">
            <v>I</v>
          </cell>
          <cell r="F331" t="str">
            <v xml:space="preserve"> PEREZ VICENTE, FERNANDO  </v>
          </cell>
          <cell r="G331" t="str">
            <v>07928288-G</v>
          </cell>
        </row>
        <row r="332">
          <cell r="A332">
            <v>12</v>
          </cell>
          <cell r="B332" t="str">
            <v>CRC</v>
          </cell>
          <cell r="C332" t="str">
            <v>GRA</v>
          </cell>
          <cell r="D332">
            <v>20000</v>
          </cell>
          <cell r="E332" t="str">
            <v>I</v>
          </cell>
          <cell r="F332" t="str">
            <v>LOPALMECA SL</v>
          </cell>
          <cell r="G332" t="str">
            <v>B-35222637</v>
          </cell>
        </row>
        <row r="333">
          <cell r="A333">
            <v>13</v>
          </cell>
          <cell r="B333" t="str">
            <v>CRC</v>
          </cell>
          <cell r="C333" t="str">
            <v>GRA</v>
          </cell>
          <cell r="D333">
            <v>1000000</v>
          </cell>
          <cell r="E333" t="str">
            <v>I</v>
          </cell>
          <cell r="F333" t="str">
            <v>SUCAN SA</v>
          </cell>
          <cell r="G333" t="str">
            <v>A-38030987</v>
          </cell>
        </row>
        <row r="334">
          <cell r="A334">
            <v>14</v>
          </cell>
          <cell r="B334" t="str">
            <v>CRC</v>
          </cell>
          <cell r="C334" t="str">
            <v>GRA</v>
          </cell>
          <cell r="D334">
            <v>6000</v>
          </cell>
          <cell r="E334" t="str">
            <v>I</v>
          </cell>
          <cell r="F334" t="str">
            <v>RAFAEL CARMELO MORALES UMPIERREZ</v>
          </cell>
          <cell r="G334" t="str">
            <v>42917024-J</v>
          </cell>
        </row>
        <row r="335">
          <cell r="A335">
            <v>14</v>
          </cell>
          <cell r="B335" t="str">
            <v>BMA</v>
          </cell>
          <cell r="C335" t="str">
            <v>GRA</v>
          </cell>
          <cell r="D335">
            <v>250000</v>
          </cell>
          <cell r="E335" t="str">
            <v>I</v>
          </cell>
          <cell r="F335" t="str">
            <v>VISTA TEIDE, S.A.</v>
          </cell>
          <cell r="G335" t="str">
            <v>A-35204015</v>
          </cell>
        </row>
        <row r="336">
          <cell r="A336">
            <v>15</v>
          </cell>
          <cell r="B336" t="str">
            <v>BMA</v>
          </cell>
          <cell r="C336" t="str">
            <v>GRA</v>
          </cell>
          <cell r="D336">
            <v>30000</v>
          </cell>
          <cell r="E336" t="str">
            <v>I</v>
          </cell>
          <cell r="F336" t="str">
            <v>ENLACE LOGISTICO CANARIAS, S.L.</v>
          </cell>
          <cell r="G336" t="str">
            <v>B-35481787</v>
          </cell>
        </row>
        <row r="337">
          <cell r="A337">
            <v>16</v>
          </cell>
          <cell r="B337" t="str">
            <v>BMA</v>
          </cell>
          <cell r="C337" t="str">
            <v>GRA</v>
          </cell>
          <cell r="D337">
            <v>100000</v>
          </cell>
          <cell r="E337" t="str">
            <v>I</v>
          </cell>
          <cell r="F337" t="str">
            <v>INECAN, S.A.</v>
          </cell>
          <cell r="G337" t="str">
            <v>A-35125434</v>
          </cell>
        </row>
        <row r="338">
          <cell r="A338">
            <v>17</v>
          </cell>
          <cell r="B338" t="str">
            <v>BMA</v>
          </cell>
          <cell r="C338" t="str">
            <v>GRA</v>
          </cell>
          <cell r="D338">
            <v>750000</v>
          </cell>
          <cell r="E338" t="str">
            <v>I</v>
          </cell>
          <cell r="F338" t="str">
            <v>PECA INTERMEAT, S.L.</v>
          </cell>
          <cell r="G338" t="str">
            <v>B-38440624</v>
          </cell>
        </row>
        <row r="339">
          <cell r="A339">
            <v>18</v>
          </cell>
          <cell r="B339" t="str">
            <v>BMA</v>
          </cell>
          <cell r="C339" t="str">
            <v>GRA</v>
          </cell>
          <cell r="D339">
            <v>680000</v>
          </cell>
          <cell r="E339" t="str">
            <v>I</v>
          </cell>
          <cell r="F339" t="str">
            <v>ALMACENES CHUHARSON S.L.</v>
          </cell>
          <cell r="G339" t="str">
            <v>B-35534437</v>
          </cell>
        </row>
        <row r="340">
          <cell r="A340">
            <v>19</v>
          </cell>
          <cell r="B340" t="str">
            <v>BMA</v>
          </cell>
          <cell r="C340" t="str">
            <v>GRA</v>
          </cell>
          <cell r="D340">
            <v>14000000</v>
          </cell>
          <cell r="E340" t="str">
            <v>I</v>
          </cell>
          <cell r="F340" t="str">
            <v>DAMINVEST, S.L.</v>
          </cell>
          <cell r="G340" t="str">
            <v>B-35265818</v>
          </cell>
        </row>
        <row r="341">
          <cell r="A341">
            <v>20</v>
          </cell>
          <cell r="B341" t="str">
            <v>BMA</v>
          </cell>
          <cell r="C341" t="str">
            <v>GRA</v>
          </cell>
          <cell r="D341">
            <v>500000</v>
          </cell>
          <cell r="E341" t="str">
            <v>I</v>
          </cell>
          <cell r="F341" t="str">
            <v>CONFECCIONES MARTEL, S.A.</v>
          </cell>
          <cell r="G341" t="str">
            <v>A-35129006</v>
          </cell>
        </row>
        <row r="342">
          <cell r="A342">
            <v>21</v>
          </cell>
          <cell r="B342" t="str">
            <v>BMA</v>
          </cell>
          <cell r="C342" t="str">
            <v>GRA</v>
          </cell>
          <cell r="D342">
            <v>50000</v>
          </cell>
          <cell r="E342" t="str">
            <v>I</v>
          </cell>
          <cell r="F342" t="str">
            <v>CONFECCIONES MARTEL TRIANA, S.A.</v>
          </cell>
          <cell r="G342" t="str">
            <v>A-35475722</v>
          </cell>
        </row>
        <row r="343">
          <cell r="A343">
            <v>22</v>
          </cell>
          <cell r="B343" t="str">
            <v>BMA</v>
          </cell>
          <cell r="C343" t="str">
            <v>GRA</v>
          </cell>
          <cell r="D343">
            <v>20000</v>
          </cell>
          <cell r="E343" t="str">
            <v>I</v>
          </cell>
          <cell r="F343" t="str">
            <v>JOSE VECINO Y ASOCIADOS, S.L.</v>
          </cell>
          <cell r="G343" t="str">
            <v>B-35594886</v>
          </cell>
        </row>
        <row r="344">
          <cell r="A344">
            <v>19</v>
          </cell>
          <cell r="B344" t="str">
            <v>BPO</v>
          </cell>
          <cell r="C344" t="str">
            <v>GRA</v>
          </cell>
          <cell r="D344">
            <v>140000</v>
          </cell>
          <cell r="E344" t="str">
            <v>I</v>
          </cell>
          <cell r="F344" t="str">
            <v>MENTADO SL</v>
          </cell>
          <cell r="G344" t="str">
            <v>B-35407683</v>
          </cell>
        </row>
        <row r="345">
          <cell r="A345">
            <v>34</v>
          </cell>
          <cell r="B345" t="str">
            <v>GEN</v>
          </cell>
          <cell r="C345" t="str">
            <v>GRA</v>
          </cell>
          <cell r="D345">
            <v>100000</v>
          </cell>
          <cell r="E345" t="str">
            <v>I</v>
          </cell>
          <cell r="F345" t="str">
            <v>LORENZO CAMACHO, JESUS</v>
          </cell>
          <cell r="G345" t="str">
            <v>42145340-W</v>
          </cell>
        </row>
        <row r="346">
          <cell r="A346">
            <v>35</v>
          </cell>
          <cell r="B346" t="str">
            <v>GEN</v>
          </cell>
          <cell r="C346" t="str">
            <v>GRA</v>
          </cell>
          <cell r="D346">
            <v>30000</v>
          </cell>
          <cell r="E346" t="str">
            <v>I</v>
          </cell>
          <cell r="F346" t="str">
            <v>CORREA GONZALEZ, CARMEN DELIA</v>
          </cell>
          <cell r="G346" t="str">
            <v>42091473-R</v>
          </cell>
        </row>
        <row r="347">
          <cell r="A347">
            <v>36</v>
          </cell>
          <cell r="B347" t="str">
            <v>GEN</v>
          </cell>
          <cell r="C347" t="str">
            <v>GRA</v>
          </cell>
          <cell r="D347">
            <v>500000</v>
          </cell>
          <cell r="E347" t="str">
            <v>I</v>
          </cell>
          <cell r="F347" t="str">
            <v>CALL NET SISTEMAS, S.L.</v>
          </cell>
          <cell r="G347" t="str">
            <v>B-61087128</v>
          </cell>
        </row>
        <row r="348">
          <cell r="A348">
            <v>37</v>
          </cell>
          <cell r="B348" t="str">
            <v>GEN</v>
          </cell>
          <cell r="C348" t="str">
            <v>GRA</v>
          </cell>
          <cell r="D348">
            <v>240000</v>
          </cell>
          <cell r="E348" t="str">
            <v>I</v>
          </cell>
          <cell r="F348" t="str">
            <v>SERVI AUTOS BOMATE, S.L.</v>
          </cell>
          <cell r="G348" t="str">
            <v>B-38461521</v>
          </cell>
        </row>
        <row r="349">
          <cell r="A349">
            <v>38</v>
          </cell>
          <cell r="B349" t="str">
            <v>GEN</v>
          </cell>
          <cell r="C349" t="str">
            <v>GRA</v>
          </cell>
          <cell r="D349">
            <v>225000</v>
          </cell>
          <cell r="E349" t="str">
            <v>I</v>
          </cell>
          <cell r="F349" t="str">
            <v>DELGADO SANCHEZ, JOSE LUIS</v>
          </cell>
          <cell r="G349" t="str">
            <v>42065121-F</v>
          </cell>
        </row>
        <row r="350">
          <cell r="A350">
            <v>39</v>
          </cell>
          <cell r="B350" t="str">
            <v>GEN</v>
          </cell>
          <cell r="C350" t="str">
            <v>GRA</v>
          </cell>
          <cell r="D350">
            <v>200000</v>
          </cell>
          <cell r="E350" t="str">
            <v>I</v>
          </cell>
          <cell r="F350" t="str">
            <v>CONTEL INGENIEROS, S.L.</v>
          </cell>
          <cell r="G350" t="str">
            <v>B-38218426</v>
          </cell>
        </row>
        <row r="351">
          <cell r="A351">
            <v>40</v>
          </cell>
          <cell r="B351" t="str">
            <v>GEN</v>
          </cell>
          <cell r="C351" t="str">
            <v>GRA</v>
          </cell>
          <cell r="D351">
            <v>23000</v>
          </cell>
          <cell r="E351" t="str">
            <v>I</v>
          </cell>
          <cell r="F351" t="str">
            <v>PESOMI, S.L.</v>
          </cell>
          <cell r="G351" t="str">
            <v>B-38567046</v>
          </cell>
        </row>
        <row r="352">
          <cell r="A352">
            <v>41</v>
          </cell>
          <cell r="B352" t="str">
            <v>GEN</v>
          </cell>
          <cell r="C352" t="str">
            <v>GRA</v>
          </cell>
          <cell r="D352">
            <v>150000</v>
          </cell>
          <cell r="E352" t="str">
            <v>I</v>
          </cell>
          <cell r="F352" t="str">
            <v>ASOCIACION CANARIA DE ELECTRODOMESTICOS, S.A.</v>
          </cell>
          <cell r="G352" t="str">
            <v>A-38221016</v>
          </cell>
        </row>
        <row r="353">
          <cell r="A353">
            <v>42</v>
          </cell>
          <cell r="B353" t="str">
            <v>GEN</v>
          </cell>
          <cell r="C353" t="str">
            <v>GRA</v>
          </cell>
          <cell r="D353">
            <v>100000</v>
          </cell>
          <cell r="E353" t="str">
            <v>I</v>
          </cell>
          <cell r="F353" t="str">
            <v>RAMOS LINARES, MIGUEL ANGEL</v>
          </cell>
          <cell r="G353" t="str">
            <v>42869534-H</v>
          </cell>
        </row>
        <row r="354">
          <cell r="A354">
            <v>43</v>
          </cell>
          <cell r="B354" t="str">
            <v>GEN</v>
          </cell>
          <cell r="C354" t="str">
            <v>GRA</v>
          </cell>
          <cell r="D354">
            <v>25000</v>
          </cell>
          <cell r="E354" t="str">
            <v>I</v>
          </cell>
          <cell r="F354" t="str">
            <v>NICOLAS ROSADO SUAREZ, S.L.</v>
          </cell>
          <cell r="G354" t="str">
            <v>B-38455358</v>
          </cell>
        </row>
        <row r="355">
          <cell r="A355">
            <v>44</v>
          </cell>
          <cell r="B355" t="str">
            <v>GEN</v>
          </cell>
          <cell r="C355" t="str">
            <v>GRA</v>
          </cell>
          <cell r="D355">
            <v>4000000</v>
          </cell>
          <cell r="E355" t="str">
            <v>I</v>
          </cell>
          <cell r="F355" t="str">
            <v>CAJA GENERAL DE AHORROS DE CANARIAS, CAJACANARIAS</v>
          </cell>
          <cell r="G355" t="str">
            <v>G-38001749</v>
          </cell>
        </row>
        <row r="356">
          <cell r="A356">
            <v>38</v>
          </cell>
          <cell r="B356" t="str">
            <v>INS</v>
          </cell>
          <cell r="C356" t="str">
            <v>GRA</v>
          </cell>
          <cell r="D356">
            <v>500000</v>
          </cell>
          <cell r="E356" t="str">
            <v>I</v>
          </cell>
          <cell r="F356" t="str">
            <v>Lázaro Montelongo, Fernando</v>
          </cell>
          <cell r="G356" t="str">
            <v>78450203-D</v>
          </cell>
        </row>
        <row r="357">
          <cell r="A357">
            <v>39</v>
          </cell>
          <cell r="B357" t="str">
            <v>INS</v>
          </cell>
          <cell r="C357" t="str">
            <v>GRA</v>
          </cell>
          <cell r="D357">
            <v>400000</v>
          </cell>
          <cell r="E357" t="str">
            <v>I</v>
          </cell>
          <cell r="F357" t="str">
            <v>Jumarpe, S.A.</v>
          </cell>
          <cell r="G357" t="str">
            <v>A-35025386</v>
          </cell>
        </row>
        <row r="358">
          <cell r="A358">
            <v>40</v>
          </cell>
          <cell r="B358" t="str">
            <v>INS</v>
          </cell>
          <cell r="C358" t="str">
            <v>GRA</v>
          </cell>
          <cell r="D358">
            <v>20000</v>
          </cell>
          <cell r="E358" t="str">
            <v>I</v>
          </cell>
          <cell r="F358" t="str">
            <v>Martínez Segura, Emilio</v>
          </cell>
          <cell r="G358" t="str">
            <v>42511165-N</v>
          </cell>
        </row>
        <row r="359">
          <cell r="A359">
            <v>41</v>
          </cell>
          <cell r="B359" t="str">
            <v>INS</v>
          </cell>
          <cell r="C359" t="str">
            <v>GRA</v>
          </cell>
          <cell r="D359">
            <v>26000</v>
          </cell>
          <cell r="E359" t="str">
            <v>I</v>
          </cell>
          <cell r="F359" t="str">
            <v>Prebosch Serv. Médicos S.L.</v>
          </cell>
          <cell r="G359" t="str">
            <v>B-35473545</v>
          </cell>
        </row>
        <row r="360">
          <cell r="A360">
            <v>42</v>
          </cell>
          <cell r="B360" t="str">
            <v>INS</v>
          </cell>
          <cell r="C360" t="str">
            <v>GRA</v>
          </cell>
          <cell r="D360">
            <v>18000</v>
          </cell>
          <cell r="E360" t="str">
            <v>I</v>
          </cell>
          <cell r="F360" t="str">
            <v>Giner Díaz, José Juan</v>
          </cell>
          <cell r="G360" t="str">
            <v>42697212-N</v>
          </cell>
        </row>
        <row r="361">
          <cell r="A361">
            <v>43</v>
          </cell>
          <cell r="B361" t="str">
            <v>INS</v>
          </cell>
          <cell r="C361" t="str">
            <v>GRA</v>
          </cell>
          <cell r="D361">
            <v>1000000</v>
          </cell>
          <cell r="E361" t="str">
            <v>I</v>
          </cell>
          <cell r="F361" t="str">
            <v>Cinur Consultores U. E I. S.L.</v>
          </cell>
          <cell r="G361" t="str">
            <v>B-15465107</v>
          </cell>
        </row>
        <row r="362">
          <cell r="A362">
            <v>44</v>
          </cell>
          <cell r="B362" t="str">
            <v>INS</v>
          </cell>
          <cell r="C362" t="str">
            <v>GRA</v>
          </cell>
          <cell r="D362">
            <v>35000</v>
          </cell>
          <cell r="E362" t="str">
            <v>I</v>
          </cell>
          <cell r="F362" t="str">
            <v>Surde Miralda, José María</v>
          </cell>
          <cell r="G362" t="str">
            <v>39126896-D</v>
          </cell>
        </row>
        <row r="363">
          <cell r="A363">
            <v>45</v>
          </cell>
          <cell r="B363" t="str">
            <v>INS</v>
          </cell>
          <cell r="C363" t="str">
            <v>GRA</v>
          </cell>
          <cell r="D363">
            <v>100000</v>
          </cell>
          <cell r="E363" t="str">
            <v>I</v>
          </cell>
          <cell r="F363" t="str">
            <v>Ring Canarias, S.L.</v>
          </cell>
          <cell r="G363" t="str">
            <v>B-35263136</v>
          </cell>
        </row>
        <row r="364">
          <cell r="A364">
            <v>46</v>
          </cell>
          <cell r="B364" t="str">
            <v>INS</v>
          </cell>
          <cell r="C364" t="str">
            <v>GRA</v>
          </cell>
          <cell r="D364">
            <v>280000</v>
          </cell>
          <cell r="E364" t="str">
            <v>I</v>
          </cell>
          <cell r="F364" t="str">
            <v>Gestitec Asociados Gestiones</v>
          </cell>
          <cell r="G364" t="str">
            <v>B-35118298</v>
          </cell>
        </row>
        <row r="365">
          <cell r="A365">
            <v>47</v>
          </cell>
          <cell r="B365" t="str">
            <v>INS</v>
          </cell>
          <cell r="C365" t="str">
            <v>GRA</v>
          </cell>
          <cell r="D365">
            <v>270000</v>
          </cell>
          <cell r="E365" t="str">
            <v>I</v>
          </cell>
          <cell r="F365" t="str">
            <v>Coelica Construcciones S.L.</v>
          </cell>
          <cell r="G365" t="str">
            <v>B-35665207</v>
          </cell>
        </row>
        <row r="366">
          <cell r="A366">
            <v>48</v>
          </cell>
          <cell r="B366" t="str">
            <v>INS</v>
          </cell>
          <cell r="C366" t="str">
            <v>GRA</v>
          </cell>
          <cell r="D366">
            <v>350000</v>
          </cell>
          <cell r="E366" t="str">
            <v>I</v>
          </cell>
          <cell r="F366" t="str">
            <v>Rasur S.L.U.</v>
          </cell>
          <cell r="G366" t="str">
            <v>B-35506724</v>
          </cell>
        </row>
        <row r="367">
          <cell r="A367">
            <v>49</v>
          </cell>
          <cell r="B367" t="str">
            <v>INS</v>
          </cell>
          <cell r="C367" t="str">
            <v>GRA</v>
          </cell>
          <cell r="D367">
            <v>10000</v>
          </cell>
          <cell r="E367" t="str">
            <v>I</v>
          </cell>
          <cell r="F367" t="str">
            <v>Cárdenes Maluenda, S.L.</v>
          </cell>
          <cell r="G367" t="str">
            <v>B-35642412</v>
          </cell>
        </row>
        <row r="368">
          <cell r="A368">
            <v>50</v>
          </cell>
          <cell r="B368" t="str">
            <v>INS</v>
          </cell>
          <cell r="C368" t="str">
            <v>GRA</v>
          </cell>
          <cell r="D368">
            <v>150000</v>
          </cell>
          <cell r="E368" t="str">
            <v>I</v>
          </cell>
          <cell r="F368" t="str">
            <v>Minami No Kaze, S.L.</v>
          </cell>
          <cell r="G368" t="str">
            <v>B-35493212</v>
          </cell>
        </row>
        <row r="369">
          <cell r="A369">
            <v>51</v>
          </cell>
          <cell r="B369" t="str">
            <v>INS</v>
          </cell>
          <cell r="C369" t="str">
            <v>GRA</v>
          </cell>
          <cell r="D369">
            <v>60000</v>
          </cell>
          <cell r="E369" t="str">
            <v>I</v>
          </cell>
          <cell r="F369" t="str">
            <v>Álvarez Monzón, Manuel</v>
          </cell>
          <cell r="G369" t="str">
            <v>42706020-B</v>
          </cell>
        </row>
        <row r="370">
          <cell r="A370">
            <v>52</v>
          </cell>
          <cell r="B370" t="str">
            <v>INS</v>
          </cell>
          <cell r="C370" t="str">
            <v>GRA</v>
          </cell>
          <cell r="D370">
            <v>20000</v>
          </cell>
          <cell r="E370" t="str">
            <v>I</v>
          </cell>
          <cell r="F370" t="str">
            <v>Gestión Inmobiliaria Telde SL</v>
          </cell>
          <cell r="G370" t="str">
            <v>B-35489038</v>
          </cell>
        </row>
        <row r="371">
          <cell r="A371">
            <v>53</v>
          </cell>
          <cell r="B371" t="str">
            <v>INS</v>
          </cell>
          <cell r="C371" t="str">
            <v>GRA</v>
          </cell>
          <cell r="D371">
            <v>4000</v>
          </cell>
          <cell r="E371" t="str">
            <v>I</v>
          </cell>
          <cell r="F371" t="str">
            <v>Sur Agro Sociedad Limitada</v>
          </cell>
          <cell r="G371" t="str">
            <v>B-35075894</v>
          </cell>
        </row>
        <row r="372">
          <cell r="A372">
            <v>54</v>
          </cell>
          <cell r="B372" t="str">
            <v>INS</v>
          </cell>
          <cell r="C372" t="str">
            <v>GRA</v>
          </cell>
          <cell r="D372">
            <v>250000</v>
          </cell>
          <cell r="E372" t="str">
            <v>I</v>
          </cell>
          <cell r="F372" t="str">
            <v>Construcciones Zenón Sánchez P</v>
          </cell>
          <cell r="G372" t="str">
            <v>B-35064252</v>
          </cell>
        </row>
        <row r="373">
          <cell r="A373">
            <v>55</v>
          </cell>
          <cell r="B373" t="str">
            <v>INS</v>
          </cell>
          <cell r="C373" t="str">
            <v>GRA</v>
          </cell>
          <cell r="D373">
            <v>80000</v>
          </cell>
          <cell r="E373" t="str">
            <v>I</v>
          </cell>
          <cell r="F373" t="str">
            <v>Galvanizados Arinaga, S.L.</v>
          </cell>
          <cell r="G373" t="str">
            <v>B-35507813</v>
          </cell>
        </row>
        <row r="374">
          <cell r="A374">
            <v>56</v>
          </cell>
          <cell r="B374" t="str">
            <v>INS</v>
          </cell>
          <cell r="C374" t="str">
            <v>GRA</v>
          </cell>
          <cell r="D374">
            <v>50000</v>
          </cell>
          <cell r="E374" t="str">
            <v>I</v>
          </cell>
          <cell r="F374" t="str">
            <v>Herrero Portillo, José</v>
          </cell>
          <cell r="G374" t="str">
            <v>01470842-S</v>
          </cell>
        </row>
        <row r="375">
          <cell r="A375">
            <v>57</v>
          </cell>
          <cell r="B375" t="str">
            <v>INS</v>
          </cell>
          <cell r="C375" t="str">
            <v>GRA</v>
          </cell>
          <cell r="D375">
            <v>31000</v>
          </cell>
          <cell r="E375" t="str">
            <v>I</v>
          </cell>
          <cell r="F375" t="str">
            <v>Cunacen J.F. Pérez Ramos, S.L.</v>
          </cell>
          <cell r="G375" t="str">
            <v>B-35320191</v>
          </cell>
        </row>
        <row r="376">
          <cell r="A376">
            <v>58</v>
          </cell>
          <cell r="B376" t="str">
            <v>INS</v>
          </cell>
          <cell r="C376" t="str">
            <v>GRA</v>
          </cell>
          <cell r="D376">
            <v>30000</v>
          </cell>
          <cell r="E376" t="str">
            <v>I</v>
          </cell>
          <cell r="F376" t="str">
            <v>De la Coba Ros, Francisco Javier</v>
          </cell>
          <cell r="G376" t="str">
            <v>42827669-J</v>
          </cell>
        </row>
        <row r="377">
          <cell r="A377">
            <v>59</v>
          </cell>
          <cell r="B377" t="str">
            <v>INS</v>
          </cell>
          <cell r="C377" t="str">
            <v>GRA</v>
          </cell>
          <cell r="D377">
            <v>60000</v>
          </cell>
          <cell r="E377" t="str">
            <v>I</v>
          </cell>
          <cell r="F377" t="str">
            <v>Castro Oliva, Antonia</v>
          </cell>
          <cell r="G377" t="str">
            <v>42585458-S</v>
          </cell>
        </row>
        <row r="378">
          <cell r="A378">
            <v>60</v>
          </cell>
          <cell r="B378" t="str">
            <v>INS</v>
          </cell>
          <cell r="C378" t="str">
            <v>GRA</v>
          </cell>
          <cell r="D378">
            <v>30000</v>
          </cell>
          <cell r="E378" t="str">
            <v>I</v>
          </cell>
          <cell r="F378" t="str">
            <v>Ferrandiz Atienza, Luis Lorenzo</v>
          </cell>
          <cell r="G378" t="str">
            <v>21641372-M</v>
          </cell>
        </row>
        <row r="379">
          <cell r="A379">
            <v>61</v>
          </cell>
          <cell r="B379" t="str">
            <v>INS</v>
          </cell>
          <cell r="C379" t="str">
            <v>GRA</v>
          </cell>
          <cell r="D379">
            <v>11000</v>
          </cell>
          <cell r="E379" t="str">
            <v>I</v>
          </cell>
          <cell r="F379" t="str">
            <v>Antonio Hernández y Asociados</v>
          </cell>
          <cell r="G379" t="str">
            <v>B-35546555</v>
          </cell>
        </row>
        <row r="380">
          <cell r="A380">
            <v>62</v>
          </cell>
          <cell r="B380" t="str">
            <v>INS</v>
          </cell>
          <cell r="C380" t="str">
            <v>GRA</v>
          </cell>
          <cell r="D380">
            <v>10000</v>
          </cell>
          <cell r="E380" t="str">
            <v>I</v>
          </cell>
          <cell r="F380" t="str">
            <v>Márquez Apolinar, María Isabel</v>
          </cell>
          <cell r="G380" t="str">
            <v>42810519-K</v>
          </cell>
        </row>
        <row r="381">
          <cell r="A381">
            <v>63</v>
          </cell>
          <cell r="B381" t="str">
            <v>INS</v>
          </cell>
          <cell r="C381" t="str">
            <v>GRA</v>
          </cell>
          <cell r="D381">
            <v>30000</v>
          </cell>
          <cell r="E381" t="str">
            <v>I</v>
          </cell>
          <cell r="F381" t="str">
            <v>Martín González, Francisco Javier</v>
          </cell>
          <cell r="G381" t="str">
            <v>42785242-K</v>
          </cell>
        </row>
        <row r="382">
          <cell r="A382">
            <v>64</v>
          </cell>
          <cell r="B382" t="str">
            <v>INS</v>
          </cell>
          <cell r="C382" t="str">
            <v>GRA</v>
          </cell>
          <cell r="D382">
            <v>30000</v>
          </cell>
          <cell r="E382" t="str">
            <v>I</v>
          </cell>
          <cell r="F382" t="str">
            <v>Abaunza Amieva, Fernando Miguel</v>
          </cell>
          <cell r="G382" t="str">
            <v>42832151-X</v>
          </cell>
        </row>
        <row r="383">
          <cell r="A383">
            <v>65</v>
          </cell>
          <cell r="B383" t="str">
            <v>INS</v>
          </cell>
          <cell r="C383" t="str">
            <v>GRA</v>
          </cell>
          <cell r="D383">
            <v>70000</v>
          </cell>
          <cell r="E383" t="str">
            <v>I</v>
          </cell>
          <cell r="F383" t="str">
            <v>Subservices S.L.</v>
          </cell>
          <cell r="G383" t="str">
            <v>B-35095819</v>
          </cell>
        </row>
        <row r="384">
          <cell r="A384">
            <v>66</v>
          </cell>
          <cell r="B384" t="str">
            <v>INS</v>
          </cell>
          <cell r="C384" t="str">
            <v>GRA</v>
          </cell>
          <cell r="D384">
            <v>30000</v>
          </cell>
          <cell r="E384" t="str">
            <v>I</v>
          </cell>
          <cell r="F384" t="str">
            <v>Plasencia Prieto, María Luisa</v>
          </cell>
          <cell r="G384" t="str">
            <v>07038092-T</v>
          </cell>
        </row>
        <row r="385">
          <cell r="A385">
            <v>67</v>
          </cell>
          <cell r="B385" t="str">
            <v>INS</v>
          </cell>
          <cell r="C385" t="str">
            <v>GRA</v>
          </cell>
          <cell r="D385">
            <v>20000</v>
          </cell>
          <cell r="E385" t="str">
            <v>I</v>
          </cell>
          <cell r="F385" t="str">
            <v>López Orge, Jaime</v>
          </cell>
          <cell r="G385" t="str">
            <v>42657615-K</v>
          </cell>
        </row>
        <row r="386">
          <cell r="A386">
            <v>68</v>
          </cell>
          <cell r="B386" t="str">
            <v>INS</v>
          </cell>
          <cell r="C386" t="str">
            <v>GRA</v>
          </cell>
          <cell r="D386">
            <v>30000</v>
          </cell>
          <cell r="E386" t="str">
            <v>I</v>
          </cell>
          <cell r="F386" t="str">
            <v>Joyería Viñas Padrón S.L.</v>
          </cell>
          <cell r="G386" t="str">
            <v>B-35604164</v>
          </cell>
        </row>
        <row r="387">
          <cell r="A387">
            <v>69</v>
          </cell>
          <cell r="B387" t="str">
            <v>INS</v>
          </cell>
          <cell r="C387" t="str">
            <v>GRA</v>
          </cell>
          <cell r="D387">
            <v>30000</v>
          </cell>
          <cell r="E387" t="str">
            <v>I</v>
          </cell>
          <cell r="F387" t="str">
            <v>Comymagen Tenerife S.L.</v>
          </cell>
          <cell r="G387" t="str">
            <v>B-38500872</v>
          </cell>
        </row>
        <row r="388">
          <cell r="A388">
            <v>70</v>
          </cell>
          <cell r="B388" t="str">
            <v>INS</v>
          </cell>
          <cell r="C388" t="str">
            <v>GRA</v>
          </cell>
          <cell r="D388">
            <v>180000</v>
          </cell>
          <cell r="E388" t="str">
            <v>I</v>
          </cell>
          <cell r="F388" t="str">
            <v>Ortega Arencibia, Manuel Jesús</v>
          </cell>
          <cell r="G388" t="str">
            <v>78464550-G</v>
          </cell>
        </row>
        <row r="389">
          <cell r="A389">
            <v>71</v>
          </cell>
          <cell r="B389" t="str">
            <v>INS</v>
          </cell>
          <cell r="C389" t="str">
            <v>GRA</v>
          </cell>
          <cell r="D389">
            <v>140000</v>
          </cell>
          <cell r="E389" t="str">
            <v>I</v>
          </cell>
          <cell r="F389" t="str">
            <v>Navarro Bordes, María Cristina</v>
          </cell>
          <cell r="G389" t="str">
            <v>42797487-F</v>
          </cell>
        </row>
        <row r="390">
          <cell r="A390">
            <v>72</v>
          </cell>
          <cell r="B390" t="str">
            <v>INS</v>
          </cell>
          <cell r="C390" t="str">
            <v>GRA</v>
          </cell>
          <cell r="D390">
            <v>18000</v>
          </cell>
          <cell r="E390" t="str">
            <v>I</v>
          </cell>
          <cell r="F390" t="str">
            <v>Rodríguez Quintana, María del Carmen</v>
          </cell>
          <cell r="G390" t="str">
            <v>42825869-F</v>
          </cell>
        </row>
        <row r="391">
          <cell r="A391">
            <v>73</v>
          </cell>
          <cell r="B391" t="str">
            <v>INS</v>
          </cell>
          <cell r="C391" t="str">
            <v>GRA</v>
          </cell>
          <cell r="D391">
            <v>60000</v>
          </cell>
          <cell r="E391" t="str">
            <v>I</v>
          </cell>
          <cell r="F391" t="str">
            <v>Afrilan, S.L.</v>
          </cell>
          <cell r="G391" t="str">
            <v>B-35406834</v>
          </cell>
        </row>
        <row r="392">
          <cell r="A392">
            <v>74</v>
          </cell>
          <cell r="B392" t="str">
            <v>INS</v>
          </cell>
          <cell r="C392" t="str">
            <v>GRA</v>
          </cell>
          <cell r="D392">
            <v>280000</v>
          </cell>
          <cell r="E392" t="str">
            <v>I</v>
          </cell>
          <cell r="F392" t="str">
            <v>División Linial, S.L.</v>
          </cell>
          <cell r="G392" t="str">
            <v>B-35119379</v>
          </cell>
        </row>
        <row r="393">
          <cell r="A393">
            <v>53</v>
          </cell>
          <cell r="B393" t="str">
            <v>BBV</v>
          </cell>
          <cell r="C393" t="str">
            <v>GRA</v>
          </cell>
          <cell r="D393">
            <v>137000</v>
          </cell>
          <cell r="E393" t="str">
            <v>I</v>
          </cell>
          <cell r="F393" t="str">
            <v>FERROVIAL INMOBILIARIA SA</v>
          </cell>
          <cell r="G393" t="str">
            <v>A-28153823</v>
          </cell>
        </row>
        <row r="394">
          <cell r="A394">
            <v>54</v>
          </cell>
          <cell r="B394" t="str">
            <v>BBV</v>
          </cell>
          <cell r="C394" t="str">
            <v>GRA</v>
          </cell>
          <cell r="D394">
            <v>5000</v>
          </cell>
          <cell r="E394" t="str">
            <v>I</v>
          </cell>
          <cell r="F394" t="str">
            <v>OLYCANARIAS IMPR. Y COMUN.</v>
          </cell>
          <cell r="G394" t="str">
            <v>B-35589134</v>
          </cell>
        </row>
        <row r="395">
          <cell r="A395">
            <v>6</v>
          </cell>
          <cell r="B395" t="str">
            <v>BTO</v>
          </cell>
          <cell r="C395" t="str">
            <v>GRA</v>
          </cell>
          <cell r="D395">
            <v>900000</v>
          </cell>
          <cell r="E395" t="str">
            <v>I</v>
          </cell>
          <cell r="F395" t="str">
            <v>CONTROLES DE TENERIFE, S,L,</v>
          </cell>
          <cell r="G395" t="str">
            <v>B-38007993</v>
          </cell>
        </row>
        <row r="396">
          <cell r="A396">
            <v>7</v>
          </cell>
          <cell r="B396" t="str">
            <v>BTO</v>
          </cell>
          <cell r="C396" t="str">
            <v>GRA</v>
          </cell>
          <cell r="D396">
            <v>40000</v>
          </cell>
          <cell r="E396" t="str">
            <v>I</v>
          </cell>
          <cell r="F396" t="str">
            <v>HERRERO INVESTMENTS, S,L,</v>
          </cell>
          <cell r="G396" t="str">
            <v>B-35497064</v>
          </cell>
        </row>
        <row r="397">
          <cell r="A397">
            <v>8</v>
          </cell>
          <cell r="B397" t="str">
            <v>BTO</v>
          </cell>
          <cell r="C397" t="str">
            <v>GRA</v>
          </cell>
          <cell r="D397">
            <v>150000</v>
          </cell>
          <cell r="E397" t="str">
            <v>I</v>
          </cell>
          <cell r="F397" t="str">
            <v>PADRON OLIVA Y ASOCIADOS, S,L,</v>
          </cell>
          <cell r="G397" t="str">
            <v>B-35590207</v>
          </cell>
        </row>
        <row r="398">
          <cell r="A398">
            <v>9</v>
          </cell>
          <cell r="B398" t="str">
            <v>BTO</v>
          </cell>
          <cell r="C398" t="str">
            <v>GRA</v>
          </cell>
          <cell r="D398">
            <v>300000</v>
          </cell>
          <cell r="E398" t="str">
            <v>I</v>
          </cell>
          <cell r="F398" t="str">
            <v>MENTADO, S,L</v>
          </cell>
          <cell r="G398" t="str">
            <v>B-35407683</v>
          </cell>
        </row>
        <row r="399">
          <cell r="A399">
            <v>10</v>
          </cell>
          <cell r="B399" t="str">
            <v>BTO</v>
          </cell>
          <cell r="C399" t="str">
            <v>GRA</v>
          </cell>
          <cell r="D399">
            <v>125000</v>
          </cell>
          <cell r="E399" t="str">
            <v>I</v>
          </cell>
          <cell r="F399" t="str">
            <v>FRICOM J,G,G, S,L,</v>
          </cell>
          <cell r="G399" t="str">
            <v>B-35349075</v>
          </cell>
        </row>
        <row r="400">
          <cell r="A400">
            <v>11</v>
          </cell>
          <cell r="B400" t="str">
            <v>BTO</v>
          </cell>
          <cell r="C400" t="str">
            <v>GRA</v>
          </cell>
          <cell r="D400">
            <v>140000</v>
          </cell>
          <cell r="E400" t="str">
            <v>I</v>
          </cell>
          <cell r="F400" t="str">
            <v>PASCUAL BANDRES PERIZ, S,L,</v>
          </cell>
          <cell r="G400" t="str">
            <v>B-35334184</v>
          </cell>
        </row>
        <row r="401">
          <cell r="A401">
            <v>12</v>
          </cell>
          <cell r="B401" t="str">
            <v>BTO</v>
          </cell>
          <cell r="C401" t="str">
            <v>GRA</v>
          </cell>
          <cell r="D401">
            <v>1000</v>
          </cell>
          <cell r="E401" t="str">
            <v>I</v>
          </cell>
          <cell r="F401" t="str">
            <v>COMERCIAL E INVERSIONES TABANERA, S,L,</v>
          </cell>
          <cell r="G401" t="str">
            <v>B-35482850</v>
          </cell>
        </row>
        <row r="402">
          <cell r="A402">
            <v>13</v>
          </cell>
          <cell r="B402" t="str">
            <v>BTO</v>
          </cell>
          <cell r="C402" t="str">
            <v>GRA</v>
          </cell>
          <cell r="D402">
            <v>52000</v>
          </cell>
          <cell r="E402" t="str">
            <v>I</v>
          </cell>
          <cell r="F402" t="str">
            <v>PRATS MELERO, S,L,</v>
          </cell>
          <cell r="G402" t="str">
            <v>B-35531235</v>
          </cell>
        </row>
        <row r="403">
          <cell r="A403">
            <v>14</v>
          </cell>
          <cell r="B403" t="str">
            <v>BSA</v>
          </cell>
          <cell r="C403" t="str">
            <v>GRA</v>
          </cell>
          <cell r="D403">
            <v>4000</v>
          </cell>
          <cell r="E403" t="str">
            <v>I</v>
          </cell>
          <cell r="F403" t="str">
            <v>MARIA VICTORIA MARTIN CABRERA</v>
          </cell>
          <cell r="G403" t="str">
            <v>43758890-X</v>
          </cell>
        </row>
        <row r="404">
          <cell r="A404">
            <v>15</v>
          </cell>
          <cell r="B404" t="str">
            <v>BSA</v>
          </cell>
          <cell r="C404" t="str">
            <v>GRA</v>
          </cell>
          <cell r="D404">
            <v>130000</v>
          </cell>
          <cell r="E404" t="str">
            <v>I</v>
          </cell>
          <cell r="F404" t="str">
            <v>LABORATORIO GONZALEZ SANTIAGO</v>
          </cell>
          <cell r="G404" t="str">
            <v>B-38341756</v>
          </cell>
        </row>
        <row r="405">
          <cell r="A405">
            <v>16</v>
          </cell>
          <cell r="B405" t="str">
            <v>BSA</v>
          </cell>
          <cell r="C405" t="str">
            <v>GRA</v>
          </cell>
          <cell r="D405">
            <v>500000</v>
          </cell>
          <cell r="E405" t="str">
            <v>I</v>
          </cell>
          <cell r="F405" t="str">
            <v>LABORATORIO DOCTOR GONZALEZ SANTIAGO, S.L.</v>
          </cell>
          <cell r="G405" t="str">
            <v>B-35448521</v>
          </cell>
        </row>
        <row r="406">
          <cell r="A406">
            <v>17</v>
          </cell>
          <cell r="B406" t="str">
            <v>BSA</v>
          </cell>
          <cell r="C406" t="str">
            <v>GRA</v>
          </cell>
          <cell r="D406">
            <v>550000</v>
          </cell>
          <cell r="E406" t="str">
            <v>I</v>
          </cell>
          <cell r="F406" t="str">
            <v>MONATEL, S.L.</v>
          </cell>
          <cell r="G406" t="str">
            <v>B-35039882</v>
          </cell>
        </row>
        <row r="407">
          <cell r="A407">
            <v>18</v>
          </cell>
          <cell r="B407" t="str">
            <v>BSA</v>
          </cell>
          <cell r="C407" t="str">
            <v>GRA</v>
          </cell>
          <cell r="D407">
            <v>50000</v>
          </cell>
          <cell r="E407" t="str">
            <v>I</v>
          </cell>
          <cell r="F407" t="str">
            <v>KIRANS, S.A.</v>
          </cell>
          <cell r="G407" t="str">
            <v>A-28492247</v>
          </cell>
        </row>
        <row r="408">
          <cell r="A408">
            <v>19</v>
          </cell>
          <cell r="B408" t="str">
            <v>BSA</v>
          </cell>
          <cell r="C408" t="str">
            <v>GRA</v>
          </cell>
          <cell r="D408">
            <v>70000</v>
          </cell>
          <cell r="E408" t="str">
            <v>I</v>
          </cell>
          <cell r="F408" t="str">
            <v>ROCATRONIC, S.L.</v>
          </cell>
          <cell r="G408" t="str">
            <v>B-35316983</v>
          </cell>
        </row>
        <row r="409">
          <cell r="A409">
            <v>20</v>
          </cell>
          <cell r="B409" t="str">
            <v>BSA</v>
          </cell>
          <cell r="C409" t="str">
            <v>GRA</v>
          </cell>
          <cell r="D409">
            <v>75000</v>
          </cell>
          <cell r="E409" t="str">
            <v>I</v>
          </cell>
          <cell r="F409" t="str">
            <v>SOLDADURAS DE CANARIAS, S.L.</v>
          </cell>
          <cell r="G409" t="str">
            <v>B-38098554</v>
          </cell>
        </row>
        <row r="410">
          <cell r="A410">
            <v>21</v>
          </cell>
          <cell r="B410" t="str">
            <v>BSA</v>
          </cell>
          <cell r="C410" t="str">
            <v>GRA</v>
          </cell>
          <cell r="D410">
            <v>116000</v>
          </cell>
          <cell r="E410" t="str">
            <v>I</v>
          </cell>
          <cell r="F410" t="str">
            <v>ESTANTERIAS CANARIAS LOGISTICA, S.L.</v>
          </cell>
          <cell r="G410" t="str">
            <v>B-38459228</v>
          </cell>
        </row>
        <row r="411">
          <cell r="A411">
            <v>22</v>
          </cell>
          <cell r="B411" t="str">
            <v>BSA</v>
          </cell>
          <cell r="C411" t="str">
            <v>GRA</v>
          </cell>
          <cell r="D411">
            <v>150000</v>
          </cell>
          <cell r="E411" t="str">
            <v>I</v>
          </cell>
          <cell r="F411" t="str">
            <v>ISUR SERVICIOS ELECTRICOS, S.L.</v>
          </cell>
          <cell r="G411" t="str">
            <v>B-35545458</v>
          </cell>
        </row>
        <row r="412">
          <cell r="A412">
            <v>23</v>
          </cell>
          <cell r="B412" t="str">
            <v>BSA</v>
          </cell>
          <cell r="C412" t="str">
            <v>GRA</v>
          </cell>
          <cell r="D412">
            <v>450000</v>
          </cell>
          <cell r="E412" t="str">
            <v>I</v>
          </cell>
          <cell r="F412" t="str">
            <v>VULTESA, S.L.</v>
          </cell>
          <cell r="G412" t="str">
            <v>B-38004966</v>
          </cell>
        </row>
        <row r="413">
          <cell r="A413">
            <v>24</v>
          </cell>
          <cell r="B413" t="str">
            <v>BSA</v>
          </cell>
          <cell r="C413" t="str">
            <v>GRA</v>
          </cell>
          <cell r="D413">
            <v>1500000</v>
          </cell>
          <cell r="E413" t="str">
            <v>I</v>
          </cell>
          <cell r="F413" t="str">
            <v>CANARY ISLANS PARADISE S.L.</v>
          </cell>
          <cell r="G413" t="str">
            <v>B-38301339</v>
          </cell>
        </row>
        <row r="414">
          <cell r="A414">
            <v>25</v>
          </cell>
          <cell r="B414" t="str">
            <v>BSA</v>
          </cell>
          <cell r="C414" t="str">
            <v>GRA</v>
          </cell>
          <cell r="D414">
            <v>80000</v>
          </cell>
          <cell r="E414" t="str">
            <v>I</v>
          </cell>
          <cell r="F414" t="str">
            <v>ORICE S.L.</v>
          </cell>
          <cell r="G414" t="str">
            <v>B-38354072</v>
          </cell>
        </row>
        <row r="415">
          <cell r="A415">
            <v>26</v>
          </cell>
          <cell r="B415" t="str">
            <v>BSA</v>
          </cell>
          <cell r="C415" t="str">
            <v>GRA</v>
          </cell>
          <cell r="D415">
            <v>280000</v>
          </cell>
          <cell r="E415" t="str">
            <v>I</v>
          </cell>
          <cell r="F415" t="str">
            <v>EXPLOTACIONES TURISTICAS LA PAZ, S.L.</v>
          </cell>
          <cell r="G415" t="str">
            <v>B-38077590</v>
          </cell>
        </row>
        <row r="416">
          <cell r="A416">
            <v>27</v>
          </cell>
          <cell r="B416" t="str">
            <v>BSA</v>
          </cell>
          <cell r="C416" t="str">
            <v>GRA</v>
          </cell>
          <cell r="D416">
            <v>200000</v>
          </cell>
          <cell r="E416" t="str">
            <v>I</v>
          </cell>
          <cell r="F416" t="str">
            <v>ANTONIO INGLOTT DOMINGUEZ</v>
          </cell>
          <cell r="G416" t="str">
            <v>42721197-P</v>
          </cell>
        </row>
        <row r="417">
          <cell r="A417">
            <v>28</v>
          </cell>
          <cell r="B417" t="str">
            <v>BSA</v>
          </cell>
          <cell r="C417" t="str">
            <v>GRA</v>
          </cell>
          <cell r="D417">
            <v>27000</v>
          </cell>
          <cell r="E417" t="str">
            <v>I</v>
          </cell>
          <cell r="F417" t="str">
            <v>COMERCIAL MUNTANE CANARIAS S.L.</v>
          </cell>
          <cell r="G417" t="str">
            <v>B-35756337</v>
          </cell>
        </row>
        <row r="418">
          <cell r="A418">
            <v>29</v>
          </cell>
          <cell r="B418" t="str">
            <v>CAI</v>
          </cell>
          <cell r="C418" t="str">
            <v>GRA</v>
          </cell>
          <cell r="D418">
            <v>33000</v>
          </cell>
          <cell r="E418" t="str">
            <v>I</v>
          </cell>
          <cell r="F418" t="str">
            <v>TAPIZADOS EULOGIO, S.L.L.</v>
          </cell>
          <cell r="G418" t="str">
            <v>B-35478379</v>
          </cell>
        </row>
        <row r="419">
          <cell r="A419">
            <v>30</v>
          </cell>
          <cell r="B419" t="str">
            <v>CAI</v>
          </cell>
          <cell r="C419" t="str">
            <v>GRA</v>
          </cell>
          <cell r="D419">
            <v>30000</v>
          </cell>
          <cell r="E419" t="str">
            <v>I</v>
          </cell>
          <cell r="F419" t="str">
            <v>TRAVEL DIFFUSION, S.L.</v>
          </cell>
          <cell r="G419" t="str">
            <v>B-35217074</v>
          </cell>
        </row>
        <row r="420">
          <cell r="A420">
            <v>31</v>
          </cell>
          <cell r="B420" t="str">
            <v>CAI</v>
          </cell>
          <cell r="C420" t="str">
            <v>GRA</v>
          </cell>
          <cell r="D420">
            <v>600000</v>
          </cell>
          <cell r="E420" t="str">
            <v>I</v>
          </cell>
          <cell r="F420" t="str">
            <v>PUERTO RICO, S.A.</v>
          </cell>
          <cell r="G420" t="str">
            <v>A-35007947</v>
          </cell>
        </row>
        <row r="421">
          <cell r="A421">
            <v>32</v>
          </cell>
          <cell r="B421" t="str">
            <v>CAI</v>
          </cell>
          <cell r="C421" t="str">
            <v>GRA</v>
          </cell>
          <cell r="D421">
            <v>428000</v>
          </cell>
          <cell r="E421" t="str">
            <v>I</v>
          </cell>
          <cell r="F421" t="str">
            <v>JUAN ROSA E HIJOS, S.A.</v>
          </cell>
          <cell r="G421" t="str">
            <v>A-35221621</v>
          </cell>
        </row>
        <row r="422">
          <cell r="A422">
            <v>33</v>
          </cell>
          <cell r="B422" t="str">
            <v>CAI</v>
          </cell>
          <cell r="C422" t="str">
            <v>GRA</v>
          </cell>
          <cell r="D422">
            <v>643000</v>
          </cell>
          <cell r="E422" t="str">
            <v>I</v>
          </cell>
          <cell r="F422" t="str">
            <v>COSTA MAR, S.L.</v>
          </cell>
          <cell r="G422" t="str">
            <v>B-35060342</v>
          </cell>
        </row>
        <row r="423">
          <cell r="A423">
            <v>34</v>
          </cell>
          <cell r="B423" t="str">
            <v>CAI</v>
          </cell>
          <cell r="C423" t="str">
            <v>GRA</v>
          </cell>
          <cell r="D423">
            <v>205000</v>
          </cell>
          <cell r="E423" t="str">
            <v>I</v>
          </cell>
          <cell r="F423" t="str">
            <v>CARPINCRI, S.A.</v>
          </cell>
          <cell r="G423" t="str">
            <v>A-35040591</v>
          </cell>
        </row>
        <row r="424">
          <cell r="A424">
            <v>35</v>
          </cell>
          <cell r="B424" t="str">
            <v>CAI</v>
          </cell>
          <cell r="C424" t="str">
            <v>GRA</v>
          </cell>
          <cell r="D424">
            <v>20000</v>
          </cell>
          <cell r="E424" t="str">
            <v>I</v>
          </cell>
          <cell r="F424" t="str">
            <v>CUERPOS Y ROSTROS, S.L.</v>
          </cell>
          <cell r="G424" t="str">
            <v>B-35676865</v>
          </cell>
        </row>
        <row r="425">
          <cell r="A425">
            <v>36</v>
          </cell>
          <cell r="B425" t="str">
            <v>CAI</v>
          </cell>
          <cell r="C425" t="str">
            <v>GRA</v>
          </cell>
          <cell r="D425">
            <v>5000000</v>
          </cell>
          <cell r="E425" t="str">
            <v>I</v>
          </cell>
          <cell r="F425" t="str">
            <v>DESTILERIAS AREHUCAS, S.A.</v>
          </cell>
          <cell r="G425" t="str">
            <v>A-35005743</v>
          </cell>
        </row>
        <row r="426">
          <cell r="A426">
            <v>37</v>
          </cell>
          <cell r="B426" t="str">
            <v>CAI</v>
          </cell>
          <cell r="C426" t="str">
            <v>GRA</v>
          </cell>
          <cell r="D426">
            <v>700000</v>
          </cell>
          <cell r="E426" t="str">
            <v>I</v>
          </cell>
          <cell r="F426" t="str">
            <v>CRISTOBAL AVILES HIDALGO</v>
          </cell>
          <cell r="G426" t="str">
            <v>74619828-P</v>
          </cell>
        </row>
        <row r="427">
          <cell r="A427">
            <v>38</v>
          </cell>
          <cell r="B427" t="str">
            <v>CAI</v>
          </cell>
          <cell r="C427" t="str">
            <v>GRA</v>
          </cell>
          <cell r="D427">
            <v>1146000</v>
          </cell>
          <cell r="E427" t="str">
            <v>I</v>
          </cell>
          <cell r="F427" t="str">
            <v>HOTELES LANZAROTE, S.L.</v>
          </cell>
          <cell r="G427" t="str">
            <v>B-08978793</v>
          </cell>
        </row>
        <row r="428">
          <cell r="A428">
            <v>39</v>
          </cell>
          <cell r="B428" t="str">
            <v>CAI</v>
          </cell>
          <cell r="C428" t="str">
            <v>GRA</v>
          </cell>
          <cell r="D428">
            <v>300000</v>
          </cell>
          <cell r="E428" t="str">
            <v>I</v>
          </cell>
          <cell r="F428" t="str">
            <v>ISLA DE LOS VOLCANES</v>
          </cell>
          <cell r="G428" t="str">
            <v>B-3503956</v>
          </cell>
        </row>
        <row r="429">
          <cell r="A429">
            <v>40</v>
          </cell>
          <cell r="B429" t="str">
            <v>CAI</v>
          </cell>
          <cell r="C429" t="str">
            <v>GRA</v>
          </cell>
          <cell r="D429">
            <v>300000</v>
          </cell>
          <cell r="E429" t="str">
            <v>I</v>
          </cell>
          <cell r="F429" t="str">
            <v>LANZAINSTAL, S.L.</v>
          </cell>
          <cell r="G429" t="str">
            <v>B35414101</v>
          </cell>
        </row>
        <row r="430">
          <cell r="A430">
            <v>41</v>
          </cell>
          <cell r="B430" t="str">
            <v>CAI</v>
          </cell>
          <cell r="C430" t="str">
            <v>GRA</v>
          </cell>
          <cell r="D430">
            <v>2534000</v>
          </cell>
          <cell r="E430" t="str">
            <v>I</v>
          </cell>
          <cell r="F430" t="str">
            <v>PROMOMAX, S.L.</v>
          </cell>
          <cell r="G430" t="str">
            <v>B-35392067</v>
          </cell>
        </row>
        <row r="431">
          <cell r="A431">
            <v>42</v>
          </cell>
          <cell r="B431" t="str">
            <v>CAI</v>
          </cell>
          <cell r="C431" t="str">
            <v>GRA</v>
          </cell>
          <cell r="D431">
            <v>80000</v>
          </cell>
          <cell r="E431" t="str">
            <v>I</v>
          </cell>
          <cell r="F431" t="str">
            <v>MERCAMAX, S.L.</v>
          </cell>
          <cell r="G431" t="str">
            <v>B-35256031</v>
          </cell>
        </row>
        <row r="432">
          <cell r="A432">
            <v>43</v>
          </cell>
          <cell r="B432" t="str">
            <v>CAI</v>
          </cell>
          <cell r="C432" t="str">
            <v>GRA</v>
          </cell>
          <cell r="D432">
            <v>300000</v>
          </cell>
          <cell r="E432" t="str">
            <v>I</v>
          </cell>
          <cell r="F432" t="str">
            <v>CONSTRUCCIONES HERVEN, S.L.</v>
          </cell>
          <cell r="G432" t="str">
            <v>B-38064994</v>
          </cell>
        </row>
        <row r="433">
          <cell r="A433">
            <v>44</v>
          </cell>
          <cell r="B433" t="str">
            <v>CAI</v>
          </cell>
          <cell r="C433" t="str">
            <v>GRA</v>
          </cell>
          <cell r="D433">
            <v>36000</v>
          </cell>
          <cell r="E433" t="str">
            <v>I</v>
          </cell>
          <cell r="F433" t="str">
            <v>GESTORIA ADMINISTRATIVA CORREA, S.L.</v>
          </cell>
          <cell r="G433" t="str">
            <v>B-35419118</v>
          </cell>
        </row>
        <row r="434">
          <cell r="A434">
            <v>45</v>
          </cell>
          <cell r="B434" t="str">
            <v>CAI</v>
          </cell>
          <cell r="C434" t="str">
            <v>GRA</v>
          </cell>
          <cell r="D434">
            <v>36000</v>
          </cell>
          <cell r="E434" t="str">
            <v>I</v>
          </cell>
          <cell r="F434" t="str">
            <v>LUCRECIA INOCENTE RODRIGUEZ ZARZA</v>
          </cell>
          <cell r="G434" t="str">
            <v>41982443-Z</v>
          </cell>
        </row>
        <row r="435">
          <cell r="A435">
            <v>46</v>
          </cell>
          <cell r="B435" t="str">
            <v>CAI</v>
          </cell>
          <cell r="C435" t="str">
            <v>GRA</v>
          </cell>
          <cell r="D435">
            <v>2300000</v>
          </cell>
          <cell r="E435" t="str">
            <v>I</v>
          </cell>
          <cell r="F435" t="str">
            <v>BRONCEMAR BEACH, S.A.</v>
          </cell>
          <cell r="G435" t="str">
            <v>A-35475821</v>
          </cell>
        </row>
        <row r="436">
          <cell r="A436">
            <v>47</v>
          </cell>
          <cell r="B436" t="str">
            <v>CAI</v>
          </cell>
          <cell r="C436" t="str">
            <v>GRA</v>
          </cell>
          <cell r="D436">
            <v>300000</v>
          </cell>
          <cell r="E436" t="str">
            <v>I</v>
          </cell>
          <cell r="F436" t="str">
            <v>ELECTRONICA INTEGRAL DE CANARIAS, S.A.</v>
          </cell>
          <cell r="G436" t="str">
            <v>A-38061164</v>
          </cell>
        </row>
        <row r="437">
          <cell r="A437">
            <v>48</v>
          </cell>
          <cell r="B437" t="str">
            <v>CAI</v>
          </cell>
          <cell r="C437" t="str">
            <v>GRA</v>
          </cell>
          <cell r="D437">
            <v>250000</v>
          </cell>
          <cell r="E437" t="str">
            <v>I</v>
          </cell>
          <cell r="F437" t="str">
            <v>QUESADA Y MATEO, S.L.</v>
          </cell>
          <cell r="G437" t="str">
            <v>B-35427376</v>
          </cell>
        </row>
        <row r="438">
          <cell r="A438">
            <v>49</v>
          </cell>
          <cell r="B438" t="str">
            <v>CAI</v>
          </cell>
          <cell r="C438" t="str">
            <v>GRA</v>
          </cell>
          <cell r="D438">
            <v>250000</v>
          </cell>
          <cell r="E438" t="str">
            <v>I</v>
          </cell>
          <cell r="F438" t="str">
            <v>CONSTRUCCIONES MAQUESA, S.L.</v>
          </cell>
          <cell r="G438" t="str">
            <v>B-35201656</v>
          </cell>
        </row>
        <row r="439">
          <cell r="A439">
            <v>50</v>
          </cell>
          <cell r="B439" t="str">
            <v>CAI</v>
          </cell>
          <cell r="C439" t="str">
            <v>GRA</v>
          </cell>
          <cell r="D439">
            <v>80000</v>
          </cell>
          <cell r="E439" t="str">
            <v>I</v>
          </cell>
          <cell r="F439" t="str">
            <v>BETANCOR E HIJOS, S.L.</v>
          </cell>
          <cell r="G439" t="str">
            <v>B-35445402</v>
          </cell>
        </row>
        <row r="440">
          <cell r="A440">
            <v>12</v>
          </cell>
          <cell r="B440" t="str">
            <v>CAQ</v>
          </cell>
          <cell r="C440" t="str">
            <v>GRA</v>
          </cell>
          <cell r="D440">
            <v>60000</v>
          </cell>
          <cell r="E440" t="str">
            <v>I</v>
          </cell>
          <cell r="F440" t="str">
            <v>Gago Vaquero, José Luis</v>
          </cell>
          <cell r="G440" t="str">
            <v>11694314-X</v>
          </cell>
        </row>
        <row r="441">
          <cell r="A441">
            <v>13</v>
          </cell>
          <cell r="B441" t="str">
            <v>CAQ</v>
          </cell>
          <cell r="C441" t="str">
            <v>GRA</v>
          </cell>
          <cell r="D441">
            <v>60000</v>
          </cell>
          <cell r="E441" t="str">
            <v>I</v>
          </cell>
          <cell r="F441" t="str">
            <v>Doreste Aguilar, Alicia</v>
          </cell>
          <cell r="G441" t="str">
            <v>42786243-X</v>
          </cell>
        </row>
        <row r="442">
          <cell r="A442">
            <v>14</v>
          </cell>
          <cell r="B442" t="str">
            <v>CAQ</v>
          </cell>
          <cell r="C442" t="str">
            <v>GRA</v>
          </cell>
          <cell r="D442">
            <v>300000</v>
          </cell>
          <cell r="E442" t="str">
            <v>I</v>
          </cell>
          <cell r="F442" t="str">
            <v>Gago Doreste Arquitectura, S.L.</v>
          </cell>
          <cell r="G442" t="str">
            <v>B35737451</v>
          </cell>
        </row>
        <row r="443">
          <cell r="A443">
            <v>15</v>
          </cell>
          <cell r="B443" t="str">
            <v>CAQ</v>
          </cell>
          <cell r="C443" t="str">
            <v>GRA</v>
          </cell>
          <cell r="D443">
            <v>330000</v>
          </cell>
          <cell r="E443" t="str">
            <v>I</v>
          </cell>
          <cell r="F443" t="str">
            <v>Miranda Flores Arquitectura S.L.</v>
          </cell>
          <cell r="G443" t="str">
            <v>B35553262</v>
          </cell>
        </row>
        <row r="444">
          <cell r="A444">
            <v>16</v>
          </cell>
          <cell r="B444" t="str">
            <v>CAQ</v>
          </cell>
          <cell r="C444" t="str">
            <v>GRA</v>
          </cell>
          <cell r="D444">
            <v>80000</v>
          </cell>
          <cell r="E444" t="str">
            <v>I</v>
          </cell>
          <cell r="F444" t="str">
            <v>Cuende y Gutierrez Asociados S.L.</v>
          </cell>
          <cell r="G444" t="str">
            <v>B38507141</v>
          </cell>
        </row>
        <row r="445">
          <cell r="A445">
            <v>17</v>
          </cell>
          <cell r="B445" t="str">
            <v>CAQ</v>
          </cell>
          <cell r="C445" t="str">
            <v>GRA</v>
          </cell>
          <cell r="D445">
            <v>100000</v>
          </cell>
          <cell r="E445" t="str">
            <v>I</v>
          </cell>
          <cell r="F445" t="str">
            <v>Hubara S.L.</v>
          </cell>
          <cell r="G445" t="str">
            <v>B35135011</v>
          </cell>
        </row>
        <row r="446">
          <cell r="A446">
            <v>18</v>
          </cell>
          <cell r="B446" t="str">
            <v>CAQ</v>
          </cell>
          <cell r="C446" t="str">
            <v>GRA</v>
          </cell>
          <cell r="D446">
            <v>300000</v>
          </cell>
          <cell r="E446" t="str">
            <v>I</v>
          </cell>
          <cell r="F446" t="str">
            <v>Alvarez Alvarez y Navarro Arquitectos S.L.</v>
          </cell>
          <cell r="G446" t="str">
            <v>B-35244938</v>
          </cell>
        </row>
        <row r="447">
          <cell r="A447">
            <v>3</v>
          </cell>
          <cell r="B447" t="str">
            <v>PAS</v>
          </cell>
          <cell r="C447" t="str">
            <v>GRA</v>
          </cell>
          <cell r="D447">
            <v>262000</v>
          </cell>
          <cell r="E447" t="str">
            <v>I</v>
          </cell>
          <cell r="F447" t="str">
            <v>RICARDO GOMEZ E HIJOS, S.L.</v>
          </cell>
          <cell r="G447" t="str">
            <v>B-35392968</v>
          </cell>
        </row>
        <row r="448">
          <cell r="A448">
            <v>4</v>
          </cell>
          <cell r="B448" t="str">
            <v>PAS</v>
          </cell>
          <cell r="C448" t="str">
            <v>GRA</v>
          </cell>
          <cell r="D448">
            <v>60000</v>
          </cell>
          <cell r="E448" t="str">
            <v>I</v>
          </cell>
          <cell r="F448" t="str">
            <v>PROMOCIONES TENEFE, S.L.</v>
          </cell>
          <cell r="G448" t="str">
            <v>B-35366103</v>
          </cell>
        </row>
        <row r="449">
          <cell r="A449">
            <v>5</v>
          </cell>
          <cell r="B449" t="str">
            <v>PAS</v>
          </cell>
          <cell r="C449" t="str">
            <v>GRA</v>
          </cell>
          <cell r="D449">
            <v>60000</v>
          </cell>
          <cell r="E449" t="str">
            <v>I</v>
          </cell>
          <cell r="F449" t="str">
            <v>PROMOCIONES NUARVI, S.L.</v>
          </cell>
          <cell r="G449" t="str">
            <v>B-35366327</v>
          </cell>
        </row>
        <row r="450">
          <cell r="A450">
            <v>6</v>
          </cell>
          <cell r="B450" t="str">
            <v>PAS</v>
          </cell>
          <cell r="C450" t="str">
            <v>GRA</v>
          </cell>
          <cell r="D450">
            <v>300000</v>
          </cell>
          <cell r="E450" t="str">
            <v>I</v>
          </cell>
          <cell r="F450" t="str">
            <v>DOMONA, S.A.</v>
          </cell>
          <cell r="G450" t="str">
            <v>A-35025378</v>
          </cell>
        </row>
        <row r="451">
          <cell r="A451">
            <v>7</v>
          </cell>
          <cell r="B451" t="str">
            <v>PAS</v>
          </cell>
          <cell r="C451" t="str">
            <v>GRA</v>
          </cell>
          <cell r="D451">
            <v>150000</v>
          </cell>
          <cell r="E451" t="str">
            <v>I</v>
          </cell>
          <cell r="F451" t="str">
            <v>FESA CARRIZAL, S.L.</v>
          </cell>
          <cell r="G451" t="str">
            <v>B-35535707</v>
          </cell>
        </row>
        <row r="452">
          <cell r="A452">
            <v>23</v>
          </cell>
          <cell r="B452" t="str">
            <v>BMA</v>
          </cell>
          <cell r="C452" t="str">
            <v>GRA</v>
          </cell>
          <cell r="D452">
            <v>80000</v>
          </cell>
          <cell r="E452" t="str">
            <v>I</v>
          </cell>
          <cell r="F452" t="str">
            <v>COMERCIAL ANFRABAR, S.L.</v>
          </cell>
          <cell r="G452" t="str">
            <v>B-38027041</v>
          </cell>
        </row>
        <row r="453">
          <cell r="A453">
            <v>24</v>
          </cell>
          <cell r="B453" t="str">
            <v>BMA</v>
          </cell>
          <cell r="C453" t="str">
            <v>GRA</v>
          </cell>
          <cell r="D453">
            <v>137000</v>
          </cell>
          <cell r="E453" t="str">
            <v>I</v>
          </cell>
          <cell r="F453" t="str">
            <v>NORBERTO GARCIA ASESORES, S.L.</v>
          </cell>
          <cell r="G453" t="str">
            <v>B-38497095</v>
          </cell>
        </row>
        <row r="454">
          <cell r="A454">
            <v>25</v>
          </cell>
          <cell r="B454" t="str">
            <v>BMA</v>
          </cell>
          <cell r="C454" t="str">
            <v>GRA</v>
          </cell>
          <cell r="D454">
            <v>50000</v>
          </cell>
          <cell r="E454" t="str">
            <v>I</v>
          </cell>
          <cell r="F454" t="str">
            <v>NORBERTO JESUS GARICA QUINTERO</v>
          </cell>
          <cell r="G454" t="str">
            <v>41950297-E</v>
          </cell>
        </row>
        <row r="455">
          <cell r="A455">
            <v>26</v>
          </cell>
          <cell r="B455" t="str">
            <v>BMA</v>
          </cell>
          <cell r="C455" t="str">
            <v>GRA</v>
          </cell>
          <cell r="D455">
            <v>80000</v>
          </cell>
          <cell r="E455" t="str">
            <v>I</v>
          </cell>
          <cell r="F455" t="str">
            <v>WORLDTIME INSULAR, S.L.</v>
          </cell>
          <cell r="G455" t="str">
            <v>B-35640440</v>
          </cell>
        </row>
        <row r="456">
          <cell r="A456">
            <v>27</v>
          </cell>
          <cell r="B456" t="str">
            <v>BMA</v>
          </cell>
          <cell r="C456" t="str">
            <v>GRA</v>
          </cell>
          <cell r="D456">
            <v>16000</v>
          </cell>
          <cell r="E456" t="str">
            <v>I</v>
          </cell>
          <cell r="F456" t="str">
            <v>BAHIA BLANCA LEISURE, S.L.</v>
          </cell>
          <cell r="G456" t="str">
            <v>B-35516715</v>
          </cell>
        </row>
        <row r="457">
          <cell r="A457">
            <v>28</v>
          </cell>
          <cell r="B457" t="str">
            <v>BMA</v>
          </cell>
          <cell r="C457" t="str">
            <v>GRA</v>
          </cell>
          <cell r="D457">
            <v>240000</v>
          </cell>
          <cell r="E457" t="str">
            <v>I</v>
          </cell>
          <cell r="F457" t="str">
            <v>JOLASOBE, S.L.</v>
          </cell>
          <cell r="G457" t="str">
            <v>B-38565545</v>
          </cell>
        </row>
        <row r="458">
          <cell r="A458">
            <v>29</v>
          </cell>
          <cell r="B458" t="str">
            <v>BMA</v>
          </cell>
          <cell r="C458" t="str">
            <v>GRA</v>
          </cell>
          <cell r="D458">
            <v>250000</v>
          </cell>
          <cell r="E458" t="str">
            <v>I</v>
          </cell>
          <cell r="F458" t="str">
            <v>PECA INTERMEAT, S.L.</v>
          </cell>
          <cell r="G458" t="str">
            <v>B-38440624</v>
          </cell>
        </row>
        <row r="459">
          <cell r="A459">
            <v>30</v>
          </cell>
          <cell r="B459" t="str">
            <v>BMA</v>
          </cell>
          <cell r="C459" t="str">
            <v>GRA</v>
          </cell>
          <cell r="D459">
            <v>95000</v>
          </cell>
          <cell r="E459" t="str">
            <v>I</v>
          </cell>
          <cell r="F459" t="str">
            <v>TEREISA, S.L.</v>
          </cell>
          <cell r="G459" t="str">
            <v>B-38203964</v>
          </cell>
        </row>
        <row r="460">
          <cell r="A460">
            <v>31</v>
          </cell>
          <cell r="B460" t="str">
            <v>BMA</v>
          </cell>
          <cell r="C460" t="str">
            <v>GRA</v>
          </cell>
          <cell r="D460">
            <v>800000</v>
          </cell>
          <cell r="E460" t="str">
            <v>I</v>
          </cell>
          <cell r="F460" t="str">
            <v>DOMINGO FCO.GARCIA MARTINEZ</v>
          </cell>
          <cell r="G460" t="str">
            <v>78370481-M</v>
          </cell>
        </row>
        <row r="461">
          <cell r="A461">
            <v>32</v>
          </cell>
          <cell r="B461" t="str">
            <v>BMA</v>
          </cell>
          <cell r="C461" t="str">
            <v>GRA</v>
          </cell>
          <cell r="D461">
            <v>100000</v>
          </cell>
          <cell r="E461" t="str">
            <v>I</v>
          </cell>
          <cell r="F461" t="str">
            <v>MIGUEL RAMOS LINARES</v>
          </cell>
          <cell r="G461" t="str">
            <v>42869534-H</v>
          </cell>
        </row>
        <row r="462">
          <cell r="A462">
            <v>33</v>
          </cell>
          <cell r="B462" t="str">
            <v>BMA</v>
          </cell>
          <cell r="C462" t="str">
            <v>GRA</v>
          </cell>
          <cell r="D462">
            <v>50000</v>
          </cell>
          <cell r="E462" t="str">
            <v>I</v>
          </cell>
          <cell r="F462" t="str">
            <v>VIAJES JANDIA TOUR, S.L.</v>
          </cell>
          <cell r="G462" t="str">
            <v>B-35538537</v>
          </cell>
        </row>
        <row r="463">
          <cell r="A463">
            <v>15</v>
          </cell>
          <cell r="B463" t="str">
            <v>CRC</v>
          </cell>
          <cell r="C463" t="str">
            <v>GRA</v>
          </cell>
          <cell r="D463">
            <v>60000</v>
          </cell>
          <cell r="E463" t="str">
            <v>I</v>
          </cell>
          <cell r="F463" t="str">
            <v>AMADO CARDENES SL</v>
          </cell>
          <cell r="G463" t="str">
            <v>A-35091487</v>
          </cell>
        </row>
        <row r="464">
          <cell r="A464">
            <v>16</v>
          </cell>
          <cell r="B464" t="str">
            <v>CRC</v>
          </cell>
          <cell r="C464" t="str">
            <v>GRA</v>
          </cell>
          <cell r="D464">
            <v>3000000</v>
          </cell>
          <cell r="E464" t="str">
            <v>I</v>
          </cell>
          <cell r="F464" t="str">
            <v>CANALBION SL</v>
          </cell>
          <cell r="G464" t="str">
            <v>B-35004191</v>
          </cell>
        </row>
        <row r="465">
          <cell r="A465">
            <v>17</v>
          </cell>
          <cell r="B465" t="str">
            <v>CRC</v>
          </cell>
          <cell r="C465" t="str">
            <v>GRA</v>
          </cell>
          <cell r="D465">
            <v>225000</v>
          </cell>
          <cell r="E465" t="str">
            <v>I</v>
          </cell>
          <cell r="F465" t="str">
            <v>DABEL GESTION COMERCIAL</v>
          </cell>
          <cell r="G465" t="str">
            <v>B-35634963</v>
          </cell>
        </row>
        <row r="466">
          <cell r="A466">
            <v>18</v>
          </cell>
          <cell r="B466" t="str">
            <v>CRC</v>
          </cell>
          <cell r="C466" t="str">
            <v>GRA</v>
          </cell>
          <cell r="D466">
            <v>225000</v>
          </cell>
          <cell r="E466" t="str">
            <v>I</v>
          </cell>
          <cell r="F466" t="str">
            <v>SPAR 2000 SL</v>
          </cell>
          <cell r="G466" t="str">
            <v>B-35540574</v>
          </cell>
        </row>
        <row r="467">
          <cell r="A467">
            <v>19</v>
          </cell>
          <cell r="B467" t="str">
            <v>CRC</v>
          </cell>
          <cell r="C467" t="str">
            <v>GRA</v>
          </cell>
          <cell r="D467">
            <v>1100000</v>
          </cell>
          <cell r="E467" t="str">
            <v>I</v>
          </cell>
          <cell r="F467" t="str">
            <v>SURHISA SUAREZ E HIJOS S.L.</v>
          </cell>
          <cell r="G467" t="str">
            <v>B-35032440</v>
          </cell>
        </row>
        <row r="468">
          <cell r="A468">
            <v>75</v>
          </cell>
          <cell r="B468" t="str">
            <v>INS</v>
          </cell>
          <cell r="C468" t="str">
            <v>GRA</v>
          </cell>
          <cell r="D468">
            <v>30000</v>
          </cell>
          <cell r="E468" t="str">
            <v>I</v>
          </cell>
          <cell r="F468" t="str">
            <v>Villamor Ramírez, María del Carmen</v>
          </cell>
          <cell r="G468" t="str">
            <v>42772970-P</v>
          </cell>
        </row>
        <row r="469">
          <cell r="A469">
            <v>76</v>
          </cell>
          <cell r="B469" t="str">
            <v>INS</v>
          </cell>
          <cell r="C469" t="str">
            <v>GRA</v>
          </cell>
          <cell r="D469">
            <v>10000</v>
          </cell>
          <cell r="E469" t="str">
            <v>I</v>
          </cell>
          <cell r="F469" t="str">
            <v>Risco Botana, S.L.</v>
          </cell>
          <cell r="G469" t="str">
            <v>B-38568424</v>
          </cell>
        </row>
        <row r="470">
          <cell r="A470">
            <v>77</v>
          </cell>
          <cell r="B470" t="str">
            <v>INS</v>
          </cell>
          <cell r="C470" t="str">
            <v>GRA</v>
          </cell>
          <cell r="D470">
            <v>150000</v>
          </cell>
          <cell r="E470" t="str">
            <v>I</v>
          </cell>
          <cell r="F470" t="str">
            <v>Luján Grant Thornton Asesores, S.L.</v>
          </cell>
          <cell r="G470" t="str">
            <v>B-35314483</v>
          </cell>
        </row>
        <row r="471">
          <cell r="A471">
            <v>78</v>
          </cell>
          <cell r="B471" t="str">
            <v>INS</v>
          </cell>
          <cell r="C471" t="str">
            <v>GRA</v>
          </cell>
          <cell r="D471">
            <v>500000</v>
          </cell>
          <cell r="E471" t="str">
            <v>I</v>
          </cell>
          <cell r="F471" t="str">
            <v>Hijos de Francisco López Santa Cruz S.A.</v>
          </cell>
          <cell r="G471" t="str">
            <v>A-35085729</v>
          </cell>
        </row>
        <row r="472">
          <cell r="A472">
            <v>79</v>
          </cell>
          <cell r="B472" t="str">
            <v>INS</v>
          </cell>
          <cell r="C472" t="str">
            <v>GRA</v>
          </cell>
          <cell r="D472">
            <v>53000</v>
          </cell>
          <cell r="E472" t="str">
            <v>I</v>
          </cell>
          <cell r="F472" t="str">
            <v>Torres González, María Ángeles</v>
          </cell>
          <cell r="G472" t="str">
            <v>42776480-E</v>
          </cell>
        </row>
        <row r="473">
          <cell r="A473">
            <v>80</v>
          </cell>
          <cell r="B473" t="str">
            <v>INS</v>
          </cell>
          <cell r="C473" t="str">
            <v>GRA</v>
          </cell>
          <cell r="D473">
            <v>10000</v>
          </cell>
          <cell r="E473" t="str">
            <v>I</v>
          </cell>
          <cell r="F473" t="str">
            <v>Guerra Rivero, Manuel Miguel</v>
          </cell>
          <cell r="G473" t="str">
            <v>42806193-L</v>
          </cell>
        </row>
        <row r="474">
          <cell r="A474">
            <v>81</v>
          </cell>
          <cell r="B474" t="str">
            <v>INS</v>
          </cell>
          <cell r="C474" t="str">
            <v>GRA</v>
          </cell>
          <cell r="D474">
            <v>2000000</v>
          </cell>
          <cell r="E474" t="str">
            <v>I</v>
          </cell>
          <cell r="F474" t="str">
            <v>Lanzagrava, S.L.</v>
          </cell>
          <cell r="G474" t="str">
            <v>B-35086909</v>
          </cell>
        </row>
        <row r="475">
          <cell r="A475">
            <v>82</v>
          </cell>
          <cell r="B475" t="str">
            <v>INS</v>
          </cell>
          <cell r="C475" t="str">
            <v>GRA</v>
          </cell>
          <cell r="D475">
            <v>200000</v>
          </cell>
          <cell r="E475" t="str">
            <v>I</v>
          </cell>
          <cell r="F475" t="str">
            <v>Petrolanza, S.L.</v>
          </cell>
          <cell r="G475" t="str">
            <v>B-35645225</v>
          </cell>
        </row>
        <row r="476">
          <cell r="A476">
            <v>83</v>
          </cell>
          <cell r="B476" t="str">
            <v>INS</v>
          </cell>
          <cell r="C476" t="str">
            <v>GRA</v>
          </cell>
          <cell r="D476">
            <v>300000</v>
          </cell>
          <cell r="E476" t="str">
            <v>I</v>
          </cell>
          <cell r="F476" t="str">
            <v>Construcciones J.J. Alemán, S.L.</v>
          </cell>
          <cell r="G476" t="str">
            <v>B-38374765</v>
          </cell>
        </row>
        <row r="477">
          <cell r="A477">
            <v>84</v>
          </cell>
          <cell r="B477" t="str">
            <v>INS</v>
          </cell>
          <cell r="C477" t="str">
            <v>GRA</v>
          </cell>
          <cell r="D477">
            <v>3200000</v>
          </cell>
          <cell r="E477" t="str">
            <v>I</v>
          </cell>
          <cell r="F477" t="str">
            <v>Anfi Sales, S.L.</v>
          </cell>
          <cell r="G477" t="str">
            <v>B-35625136</v>
          </cell>
        </row>
        <row r="478">
          <cell r="A478">
            <v>85</v>
          </cell>
          <cell r="B478" t="str">
            <v>INS</v>
          </cell>
          <cell r="C478" t="str">
            <v>GRA</v>
          </cell>
          <cell r="D478">
            <v>1000000</v>
          </cell>
          <cell r="E478" t="str">
            <v>I</v>
          </cell>
          <cell r="F478" t="str">
            <v>Agrícola Bonny, S.A.</v>
          </cell>
          <cell r="G478" t="str">
            <v>A-35020734</v>
          </cell>
        </row>
        <row r="479">
          <cell r="A479">
            <v>86</v>
          </cell>
          <cell r="B479" t="str">
            <v>INS</v>
          </cell>
          <cell r="C479" t="str">
            <v>GRA</v>
          </cell>
          <cell r="D479">
            <v>1200000</v>
          </cell>
          <cell r="E479" t="str">
            <v>I</v>
          </cell>
          <cell r="F479" t="str">
            <v>Exinaga, S.L.</v>
          </cell>
          <cell r="G479" t="str">
            <v>B-38040713</v>
          </cell>
        </row>
        <row r="480">
          <cell r="A480">
            <v>87</v>
          </cell>
          <cell r="B480" t="str">
            <v>INS</v>
          </cell>
          <cell r="C480" t="str">
            <v>GRA</v>
          </cell>
          <cell r="D480">
            <v>300000</v>
          </cell>
          <cell r="E480" t="str">
            <v>I</v>
          </cell>
          <cell r="F480" t="str">
            <v>Quantor-Ades, S.L.</v>
          </cell>
          <cell r="G480" t="str">
            <v>B-35694876</v>
          </cell>
        </row>
        <row r="481">
          <cell r="A481">
            <v>88</v>
          </cell>
          <cell r="B481" t="str">
            <v>INS</v>
          </cell>
          <cell r="C481" t="str">
            <v>GRA</v>
          </cell>
          <cell r="D481">
            <v>90000</v>
          </cell>
          <cell r="E481" t="str">
            <v>I</v>
          </cell>
          <cell r="F481" t="str">
            <v>Climacinox, S.L.</v>
          </cell>
          <cell r="G481" t="str">
            <v>B-35339753</v>
          </cell>
        </row>
        <row r="482">
          <cell r="A482">
            <v>89</v>
          </cell>
          <cell r="B482" t="str">
            <v>INS</v>
          </cell>
          <cell r="C482" t="str">
            <v>GRA</v>
          </cell>
          <cell r="D482">
            <v>40000</v>
          </cell>
          <cell r="E482" t="str">
            <v>I</v>
          </cell>
          <cell r="F482" t="str">
            <v>Dican Auto DM, S.L.</v>
          </cell>
          <cell r="G482" t="str">
            <v>B-35550458</v>
          </cell>
        </row>
        <row r="483">
          <cell r="A483">
            <v>90</v>
          </cell>
          <cell r="B483" t="str">
            <v>INS</v>
          </cell>
          <cell r="C483" t="str">
            <v>GRA</v>
          </cell>
          <cell r="D483">
            <v>210000</v>
          </cell>
          <cell r="E483" t="str">
            <v>I</v>
          </cell>
          <cell r="F483" t="str">
            <v>Hubara, S.L.</v>
          </cell>
          <cell r="G483" t="str">
            <v>B-35135011</v>
          </cell>
        </row>
        <row r="484">
          <cell r="A484">
            <v>91</v>
          </cell>
          <cell r="B484" t="str">
            <v>INS</v>
          </cell>
          <cell r="C484" t="str">
            <v>GRA</v>
          </cell>
          <cell r="D484">
            <v>80000</v>
          </cell>
          <cell r="E484" t="str">
            <v>I</v>
          </cell>
          <cell r="F484" t="str">
            <v>Fernando Guerrero Comunicación &amp; Diseño, S.L.</v>
          </cell>
          <cell r="G484" t="str">
            <v>B-35420223</v>
          </cell>
        </row>
        <row r="485">
          <cell r="A485">
            <v>92</v>
          </cell>
          <cell r="B485" t="str">
            <v>INS</v>
          </cell>
          <cell r="C485" t="str">
            <v>GRA</v>
          </cell>
          <cell r="D485">
            <v>1113000</v>
          </cell>
          <cell r="E485" t="str">
            <v>I</v>
          </cell>
          <cell r="F485" t="str">
            <v>Centropesca, S.A.</v>
          </cell>
          <cell r="G485" t="str">
            <v>A-35037811</v>
          </cell>
        </row>
        <row r="486">
          <cell r="A486">
            <v>93</v>
          </cell>
          <cell r="B486" t="str">
            <v>INS</v>
          </cell>
          <cell r="C486" t="str">
            <v>GRA</v>
          </cell>
          <cell r="D486">
            <v>45000</v>
          </cell>
          <cell r="E486" t="str">
            <v>I</v>
          </cell>
          <cell r="F486" t="str">
            <v>Belgachoc, S.L.</v>
          </cell>
          <cell r="G486" t="str">
            <v>B-35424043</v>
          </cell>
        </row>
        <row r="487">
          <cell r="A487">
            <v>94</v>
          </cell>
          <cell r="B487" t="str">
            <v>INS</v>
          </cell>
          <cell r="C487" t="str">
            <v>GRA</v>
          </cell>
          <cell r="D487">
            <v>15093000</v>
          </cell>
          <cell r="E487" t="str">
            <v>I</v>
          </cell>
          <cell r="F487" t="str">
            <v>Ramos Gil, S.L.</v>
          </cell>
          <cell r="G487" t="str">
            <v>B-35047497</v>
          </cell>
        </row>
        <row r="488">
          <cell r="A488">
            <v>95</v>
          </cell>
          <cell r="B488" t="str">
            <v>INS</v>
          </cell>
          <cell r="C488" t="str">
            <v>GRA</v>
          </cell>
          <cell r="D488">
            <v>224000</v>
          </cell>
          <cell r="E488" t="str">
            <v>I</v>
          </cell>
          <cell r="F488" t="str">
            <v>Alimentos y Sol, S.A.</v>
          </cell>
          <cell r="G488" t="str">
            <v>A-28607075</v>
          </cell>
        </row>
        <row r="489">
          <cell r="A489">
            <v>96</v>
          </cell>
          <cell r="B489" t="str">
            <v>INS</v>
          </cell>
          <cell r="C489" t="str">
            <v>GRA</v>
          </cell>
          <cell r="D489">
            <v>1645000</v>
          </cell>
          <cell r="E489" t="str">
            <v>I</v>
          </cell>
          <cell r="F489" t="str">
            <v>Freiremar, S.A.</v>
          </cell>
          <cell r="G489" t="str">
            <v>A-35023746</v>
          </cell>
        </row>
        <row r="490">
          <cell r="A490">
            <v>97</v>
          </cell>
          <cell r="B490" t="str">
            <v>INS</v>
          </cell>
          <cell r="C490" t="str">
            <v>GRA</v>
          </cell>
          <cell r="D490">
            <v>42000</v>
          </cell>
          <cell r="E490" t="str">
            <v>I</v>
          </cell>
          <cell r="F490" t="str">
            <v>Vegrosa, S.L.</v>
          </cell>
          <cell r="G490" t="str">
            <v>B-38438222</v>
          </cell>
        </row>
        <row r="491">
          <cell r="A491">
            <v>98</v>
          </cell>
          <cell r="B491" t="str">
            <v>INS</v>
          </cell>
          <cell r="C491" t="str">
            <v>GRA</v>
          </cell>
          <cell r="D491">
            <v>480000</v>
          </cell>
          <cell r="E491" t="str">
            <v>I</v>
          </cell>
          <cell r="F491" t="str">
            <v>Visor Seguridad, S.L.</v>
          </cell>
          <cell r="G491" t="str">
            <v>B-35309590</v>
          </cell>
        </row>
        <row r="492">
          <cell r="A492">
            <v>99</v>
          </cell>
          <cell r="B492" t="str">
            <v>INS</v>
          </cell>
          <cell r="C492" t="str">
            <v>GRA</v>
          </cell>
          <cell r="D492">
            <v>480000</v>
          </cell>
          <cell r="E492" t="str">
            <v>I</v>
          </cell>
          <cell r="F492" t="str">
            <v>Ventracar, S.A.</v>
          </cell>
          <cell r="G492" t="str">
            <v>A-35216035</v>
          </cell>
        </row>
        <row r="493">
          <cell r="A493">
            <v>100</v>
          </cell>
          <cell r="B493" t="str">
            <v>INS</v>
          </cell>
          <cell r="C493" t="str">
            <v>GRA</v>
          </cell>
          <cell r="D493">
            <v>24000</v>
          </cell>
          <cell r="E493" t="str">
            <v>I</v>
          </cell>
          <cell r="F493" t="str">
            <v>Notarios de Triana, S.C.P.</v>
          </cell>
          <cell r="G493" t="str">
            <v>G-35811884</v>
          </cell>
        </row>
        <row r="494">
          <cell r="A494">
            <v>101</v>
          </cell>
          <cell r="B494" t="str">
            <v>INS</v>
          </cell>
          <cell r="C494" t="str">
            <v>GRA</v>
          </cell>
          <cell r="D494">
            <v>300000</v>
          </cell>
          <cell r="E494" t="str">
            <v>I</v>
          </cell>
          <cell r="F494" t="str">
            <v>Acromotor, S.A.</v>
          </cell>
          <cell r="G494" t="str">
            <v>A-35071778</v>
          </cell>
        </row>
        <row r="495">
          <cell r="A495">
            <v>102</v>
          </cell>
          <cell r="B495" t="str">
            <v>INS</v>
          </cell>
          <cell r="C495" t="str">
            <v>GRA</v>
          </cell>
          <cell r="D495">
            <v>36000</v>
          </cell>
          <cell r="E495" t="str">
            <v>I</v>
          </cell>
          <cell r="F495" t="str">
            <v>Torres Hernández, Pedro Juan</v>
          </cell>
          <cell r="G495" t="str">
            <v>43276876-F</v>
          </cell>
        </row>
        <row r="496">
          <cell r="A496">
            <v>103</v>
          </cell>
          <cell r="B496" t="str">
            <v>INS</v>
          </cell>
          <cell r="C496" t="str">
            <v>GRA</v>
          </cell>
          <cell r="D496">
            <v>250000</v>
          </cell>
          <cell r="E496" t="str">
            <v>I</v>
          </cell>
          <cell r="F496" t="str">
            <v>Azudautos, S.L.</v>
          </cell>
          <cell r="G496" t="str">
            <v>B-35130889</v>
          </cell>
        </row>
        <row r="497">
          <cell r="A497">
            <v>104</v>
          </cell>
          <cell r="B497" t="str">
            <v>INS</v>
          </cell>
          <cell r="C497" t="str">
            <v>GRA</v>
          </cell>
          <cell r="D497">
            <v>200000</v>
          </cell>
          <cell r="E497" t="str">
            <v>I</v>
          </cell>
          <cell r="F497" t="str">
            <v>Coinpre, S.A.</v>
          </cell>
          <cell r="G497" t="str">
            <v>A-35118728</v>
          </cell>
        </row>
        <row r="498">
          <cell r="A498">
            <v>105</v>
          </cell>
          <cell r="B498" t="str">
            <v>INS</v>
          </cell>
          <cell r="C498" t="str">
            <v>GRA</v>
          </cell>
          <cell r="D498">
            <v>100000</v>
          </cell>
          <cell r="E498" t="str">
            <v>I</v>
          </cell>
          <cell r="F498" t="str">
            <v>Balesa Sociosanitarios, S.L.</v>
          </cell>
          <cell r="G498" t="str">
            <v>B-35664234</v>
          </cell>
        </row>
        <row r="499">
          <cell r="A499">
            <v>106</v>
          </cell>
          <cell r="B499" t="str">
            <v>INS</v>
          </cell>
          <cell r="C499" t="str">
            <v>GRA</v>
          </cell>
          <cell r="D499">
            <v>1500000</v>
          </cell>
          <cell r="E499" t="str">
            <v>I</v>
          </cell>
          <cell r="F499" t="str">
            <v>Sienna Sands, S.L.</v>
          </cell>
          <cell r="G499" t="str">
            <v>B-35614213</v>
          </cell>
        </row>
        <row r="500">
          <cell r="A500">
            <v>107</v>
          </cell>
          <cell r="B500" t="str">
            <v>INS</v>
          </cell>
          <cell r="C500" t="str">
            <v>GRA</v>
          </cell>
          <cell r="D500">
            <v>100000</v>
          </cell>
          <cell r="E500" t="str">
            <v>I</v>
          </cell>
          <cell r="F500" t="str">
            <v>Residencial Palma Real, S.L.</v>
          </cell>
          <cell r="G500" t="str">
            <v>B-35513027</v>
          </cell>
        </row>
        <row r="501">
          <cell r="A501">
            <v>108</v>
          </cell>
          <cell r="B501" t="str">
            <v>INS</v>
          </cell>
          <cell r="C501" t="str">
            <v>GRA</v>
          </cell>
          <cell r="D501">
            <v>596000</v>
          </cell>
          <cell r="E501" t="str">
            <v>I</v>
          </cell>
          <cell r="F501" t="str">
            <v>Costa Tamadaba, S.L.</v>
          </cell>
          <cell r="G501" t="str">
            <v>B-35382639</v>
          </cell>
        </row>
        <row r="502">
          <cell r="A502">
            <v>109</v>
          </cell>
          <cell r="B502" t="str">
            <v>INS</v>
          </cell>
          <cell r="C502" t="str">
            <v>GRA</v>
          </cell>
          <cell r="D502">
            <v>4000000</v>
          </cell>
          <cell r="E502" t="str">
            <v>I</v>
          </cell>
          <cell r="F502" t="str">
            <v>Edificios Singulares de Canarias, S.A.</v>
          </cell>
          <cell r="G502" t="str">
            <v>A-35637453</v>
          </cell>
        </row>
        <row r="503">
          <cell r="A503">
            <v>110</v>
          </cell>
          <cell r="B503" t="str">
            <v>INS</v>
          </cell>
          <cell r="C503" t="str">
            <v>GRA</v>
          </cell>
          <cell r="D503">
            <v>11540000</v>
          </cell>
          <cell r="E503" t="str">
            <v>I</v>
          </cell>
          <cell r="F503" t="str">
            <v>El Paso 2000, S.A.</v>
          </cell>
          <cell r="G503" t="str">
            <v>A-35202928</v>
          </cell>
        </row>
        <row r="504">
          <cell r="A504">
            <v>111</v>
          </cell>
          <cell r="B504" t="str">
            <v>INS</v>
          </cell>
          <cell r="C504" t="str">
            <v>GRA</v>
          </cell>
          <cell r="D504">
            <v>871000</v>
          </cell>
          <cell r="E504" t="str">
            <v>I</v>
          </cell>
          <cell r="F504" t="str">
            <v>López Ojeda, Sebastián</v>
          </cell>
          <cell r="G504" t="str">
            <v>42528746-K</v>
          </cell>
        </row>
        <row r="505">
          <cell r="A505">
            <v>112</v>
          </cell>
          <cell r="B505" t="str">
            <v>INS</v>
          </cell>
          <cell r="C505" t="str">
            <v>GRA</v>
          </cell>
          <cell r="D505">
            <v>25000</v>
          </cell>
          <cell r="E505" t="str">
            <v>I</v>
          </cell>
          <cell r="F505" t="str">
            <v>Garcialamo, S.A.</v>
          </cell>
          <cell r="G505" t="str">
            <v>A-35112572</v>
          </cell>
        </row>
        <row r="506">
          <cell r="A506">
            <v>45</v>
          </cell>
          <cell r="B506" t="str">
            <v>GEN</v>
          </cell>
          <cell r="C506" t="str">
            <v>GRA</v>
          </cell>
          <cell r="D506">
            <v>300000</v>
          </cell>
          <cell r="E506" t="str">
            <v>I</v>
          </cell>
          <cell r="F506" t="str">
            <v>ILDEFONSO GARCIA RODRIGUEZ</v>
          </cell>
          <cell r="G506" t="str">
            <v>42924086-Z</v>
          </cell>
        </row>
        <row r="507">
          <cell r="A507">
            <v>46</v>
          </cell>
          <cell r="B507" t="str">
            <v>GEN</v>
          </cell>
          <cell r="C507" t="str">
            <v>GRA</v>
          </cell>
          <cell r="D507">
            <v>15000</v>
          </cell>
          <cell r="E507" t="str">
            <v>I</v>
          </cell>
          <cell r="F507" t="str">
            <v>INMACULADA ESPIÑEIRA SOTO</v>
          </cell>
          <cell r="G507" t="str">
            <v>7221271-F</v>
          </cell>
        </row>
        <row r="508">
          <cell r="A508">
            <v>47</v>
          </cell>
          <cell r="B508" t="str">
            <v>GEN</v>
          </cell>
          <cell r="C508" t="str">
            <v>GRA</v>
          </cell>
          <cell r="D508">
            <v>15000</v>
          </cell>
          <cell r="E508" t="str">
            <v>I</v>
          </cell>
          <cell r="F508" t="str">
            <v>FERNANDO ARTURO MARTINEZ CEYANES</v>
          </cell>
          <cell r="G508" t="str">
            <v>10585598-D</v>
          </cell>
        </row>
        <row r="509">
          <cell r="A509">
            <v>48</v>
          </cell>
          <cell r="B509" t="str">
            <v>GEN</v>
          </cell>
          <cell r="C509" t="str">
            <v>GRA</v>
          </cell>
          <cell r="D509">
            <v>12000</v>
          </cell>
          <cell r="E509" t="str">
            <v>I</v>
          </cell>
          <cell r="F509" t="str">
            <v>MARCOS GUIMERA RAVINA</v>
          </cell>
          <cell r="G509" t="str">
            <v>41961168-Z</v>
          </cell>
        </row>
        <row r="510">
          <cell r="A510">
            <v>49</v>
          </cell>
          <cell r="B510" t="str">
            <v>GEN</v>
          </cell>
          <cell r="C510" t="str">
            <v>GRA</v>
          </cell>
          <cell r="D510">
            <v>200000</v>
          </cell>
          <cell r="E510" t="str">
            <v>I</v>
          </cell>
          <cell r="F510" t="str">
            <v>REGADENT, S.L.</v>
          </cell>
          <cell r="G510" t="str">
            <v>B-38603429</v>
          </cell>
        </row>
        <row r="511">
          <cell r="A511">
            <v>50</v>
          </cell>
          <cell r="B511" t="str">
            <v>GEN</v>
          </cell>
          <cell r="C511" t="str">
            <v>GRA</v>
          </cell>
          <cell r="D511">
            <v>30000</v>
          </cell>
          <cell r="E511" t="str">
            <v>I</v>
          </cell>
          <cell r="F511" t="str">
            <v>TRANSPORTES AMANSE, S.L.U.</v>
          </cell>
          <cell r="G511" t="str">
            <v>B-38654950</v>
          </cell>
        </row>
        <row r="512">
          <cell r="A512">
            <v>51</v>
          </cell>
          <cell r="B512" t="str">
            <v>GEN</v>
          </cell>
          <cell r="C512" t="str">
            <v>GRA</v>
          </cell>
          <cell r="D512">
            <v>90000</v>
          </cell>
          <cell r="E512" t="str">
            <v>I</v>
          </cell>
          <cell r="F512" t="str">
            <v>EVIRCA, S.L.</v>
          </cell>
          <cell r="G512" t="str">
            <v>B-38319653</v>
          </cell>
        </row>
        <row r="513">
          <cell r="A513">
            <v>52</v>
          </cell>
          <cell r="B513" t="str">
            <v>GEN</v>
          </cell>
          <cell r="C513" t="str">
            <v>GRA</v>
          </cell>
          <cell r="D513">
            <v>400000</v>
          </cell>
          <cell r="E513" t="str">
            <v>I</v>
          </cell>
          <cell r="F513" t="str">
            <v>CANARIAS AMATISTA, S.L.</v>
          </cell>
          <cell r="G513" t="str">
            <v>B-35200435</v>
          </cell>
        </row>
        <row r="514">
          <cell r="A514">
            <v>53</v>
          </cell>
          <cell r="B514" t="str">
            <v>GEN</v>
          </cell>
          <cell r="C514" t="str">
            <v>GRA</v>
          </cell>
          <cell r="D514">
            <v>15000</v>
          </cell>
          <cell r="E514" t="str">
            <v>I</v>
          </cell>
          <cell r="F514" t="str">
            <v>IMEX J.M. SPORT, S.L.</v>
          </cell>
          <cell r="G514" t="str">
            <v>B-38383964</v>
          </cell>
        </row>
        <row r="515">
          <cell r="A515">
            <v>54</v>
          </cell>
          <cell r="B515" t="str">
            <v>GEN</v>
          </cell>
          <cell r="C515" t="str">
            <v>GRA</v>
          </cell>
          <cell r="D515">
            <v>80000</v>
          </cell>
          <cell r="E515" t="str">
            <v>I</v>
          </cell>
          <cell r="F515" t="str">
            <v>MERCAMAX, S.L.</v>
          </cell>
          <cell r="G515" t="str">
            <v>B-35256031</v>
          </cell>
        </row>
        <row r="516">
          <cell r="A516">
            <v>55</v>
          </cell>
          <cell r="B516" t="str">
            <v>GEN</v>
          </cell>
          <cell r="C516" t="str">
            <v>GRA</v>
          </cell>
          <cell r="D516">
            <v>40000000</v>
          </cell>
          <cell r="E516" t="str">
            <v>I</v>
          </cell>
          <cell r="F516" t="str">
            <v>INVERSIONES LAS TERESITAS, S.L.</v>
          </cell>
          <cell r="G516" t="str">
            <v>B-38502548</v>
          </cell>
        </row>
        <row r="517">
          <cell r="A517">
            <v>56</v>
          </cell>
          <cell r="B517" t="str">
            <v>GEN</v>
          </cell>
          <cell r="C517" t="str">
            <v>GRA</v>
          </cell>
          <cell r="D517">
            <v>370000</v>
          </cell>
          <cell r="E517" t="str">
            <v>I</v>
          </cell>
          <cell r="F517" t="str">
            <v>SUMINISTROS INSULARES DE COMBUSTIBLES Y LUBRICANTES OCEANOS, S.L.</v>
          </cell>
          <cell r="G517" t="str">
            <v>B-38447058</v>
          </cell>
        </row>
        <row r="518">
          <cell r="A518">
            <v>57</v>
          </cell>
          <cell r="B518" t="str">
            <v>GEN</v>
          </cell>
          <cell r="C518" t="str">
            <v>GRA</v>
          </cell>
          <cell r="D518">
            <v>200000</v>
          </cell>
          <cell r="E518" t="str">
            <v>I</v>
          </cell>
          <cell r="F518" t="str">
            <v>CONSTRUCTORA DOS TUMBOS, S.L.</v>
          </cell>
          <cell r="G518" t="str">
            <v>B-38480844</v>
          </cell>
        </row>
        <row r="519">
          <cell r="A519">
            <v>58</v>
          </cell>
          <cell r="B519" t="str">
            <v>GEN</v>
          </cell>
          <cell r="C519" t="str">
            <v>GRA</v>
          </cell>
          <cell r="D519">
            <v>75000</v>
          </cell>
          <cell r="E519" t="str">
            <v>I</v>
          </cell>
          <cell r="F519" t="str">
            <v>M.R.M. IMPORT CO, S.L.</v>
          </cell>
          <cell r="G519" t="str">
            <v>B-38255709</v>
          </cell>
        </row>
        <row r="520">
          <cell r="A520">
            <v>59</v>
          </cell>
          <cell r="B520" t="str">
            <v>GEN</v>
          </cell>
          <cell r="C520" t="str">
            <v>GRA</v>
          </cell>
          <cell r="D520">
            <v>5000</v>
          </cell>
          <cell r="E520" t="str">
            <v>I</v>
          </cell>
          <cell r="F520" t="str">
            <v>PURRIÑOS SANTA CRUZ, S.L.</v>
          </cell>
          <cell r="G520" t="str">
            <v>B-38035259</v>
          </cell>
        </row>
        <row r="521">
          <cell r="A521">
            <v>60</v>
          </cell>
          <cell r="B521" t="str">
            <v>GEN</v>
          </cell>
          <cell r="C521" t="str">
            <v>GRA</v>
          </cell>
          <cell r="D521">
            <v>9000</v>
          </cell>
          <cell r="E521" t="str">
            <v>I</v>
          </cell>
          <cell r="F521" t="str">
            <v>MARTIN MARTIN BUENAVISTA, S.L.</v>
          </cell>
          <cell r="G521" t="str">
            <v>B-38532271</v>
          </cell>
        </row>
        <row r="522">
          <cell r="A522">
            <v>61</v>
          </cell>
          <cell r="B522" t="str">
            <v>GEN</v>
          </cell>
          <cell r="C522" t="str">
            <v>GRA</v>
          </cell>
          <cell r="D522">
            <v>70000</v>
          </cell>
          <cell r="E522" t="str">
            <v>I</v>
          </cell>
          <cell r="F522" t="str">
            <v>JOSE MARIA DELGADO BELLO</v>
          </cell>
          <cell r="G522" t="str">
            <v>41810706-H</v>
          </cell>
        </row>
        <row r="523">
          <cell r="A523">
            <v>62</v>
          </cell>
          <cell r="B523" t="str">
            <v>GEN</v>
          </cell>
          <cell r="C523" t="str">
            <v>GRA</v>
          </cell>
          <cell r="D523">
            <v>120000</v>
          </cell>
          <cell r="E523" t="str">
            <v>I</v>
          </cell>
          <cell r="F523" t="str">
            <v>CLEMENTE ESTEBAN BELTRAN</v>
          </cell>
          <cell r="G523" t="str">
            <v>18317858-Z</v>
          </cell>
        </row>
        <row r="524">
          <cell r="A524">
            <v>63</v>
          </cell>
          <cell r="B524" t="str">
            <v>GEN</v>
          </cell>
          <cell r="C524" t="str">
            <v>GRA</v>
          </cell>
          <cell r="D524">
            <v>600000</v>
          </cell>
          <cell r="E524" t="str">
            <v>I</v>
          </cell>
          <cell r="F524" t="str">
            <v>TENECONSA, S.L.</v>
          </cell>
          <cell r="G524" t="str">
            <v>B-38514071</v>
          </cell>
        </row>
        <row r="525">
          <cell r="A525">
            <v>17</v>
          </cell>
          <cell r="B525" t="str">
            <v>BCY</v>
          </cell>
          <cell r="C525" t="str">
            <v>GRA</v>
          </cell>
          <cell r="D525">
            <v>800000</v>
          </cell>
          <cell r="E525" t="str">
            <v>I</v>
          </cell>
          <cell r="F525" t="str">
            <v>ELECTRICA DE MASPALOMAS, S.A.</v>
          </cell>
          <cell r="G525" t="str">
            <v>A35016245</v>
          </cell>
        </row>
        <row r="526">
          <cell r="A526">
            <v>18</v>
          </cell>
          <cell r="B526" t="str">
            <v>BCY</v>
          </cell>
          <cell r="C526" t="str">
            <v>GRA</v>
          </cell>
          <cell r="D526">
            <v>60000</v>
          </cell>
          <cell r="E526" t="str">
            <v>I</v>
          </cell>
          <cell r="F526" t="str">
            <v>CARLOS JUAN ALVAREZ GUIMERANS</v>
          </cell>
          <cell r="G526" t="str">
            <v>42813363J</v>
          </cell>
        </row>
        <row r="527">
          <cell r="A527">
            <v>19</v>
          </cell>
          <cell r="B527" t="str">
            <v>BCY</v>
          </cell>
          <cell r="C527" t="str">
            <v>GRA</v>
          </cell>
          <cell r="D527">
            <v>100000</v>
          </cell>
          <cell r="E527" t="str">
            <v>I</v>
          </cell>
          <cell r="F527" t="str">
            <v>PEDRO HIDALGO FERRERA</v>
          </cell>
          <cell r="G527" t="str">
            <v>42630083C</v>
          </cell>
        </row>
        <row r="528">
          <cell r="A528">
            <v>20</v>
          </cell>
          <cell r="B528" t="str">
            <v>BCY</v>
          </cell>
          <cell r="C528" t="str">
            <v>GRA</v>
          </cell>
          <cell r="D528">
            <v>20000</v>
          </cell>
          <cell r="E528" t="str">
            <v>I</v>
          </cell>
          <cell r="F528" t="str">
            <v>MARIA REYES TORRA-BALARI CERA</v>
          </cell>
          <cell r="G528" t="str">
            <v>37615962Z</v>
          </cell>
        </row>
        <row r="529">
          <cell r="A529">
            <v>21</v>
          </cell>
          <cell r="B529" t="str">
            <v>BCY</v>
          </cell>
          <cell r="C529" t="str">
            <v>GRA</v>
          </cell>
          <cell r="D529">
            <v>40000</v>
          </cell>
          <cell r="E529" t="str">
            <v>I</v>
          </cell>
          <cell r="F529" t="str">
            <v xml:space="preserve">ALFONSO MUÑOZ FERNANDEZ </v>
          </cell>
          <cell r="G529" t="str">
            <v>42658134B</v>
          </cell>
        </row>
        <row r="530">
          <cell r="A530">
            <v>22</v>
          </cell>
          <cell r="B530" t="str">
            <v>BCY</v>
          </cell>
          <cell r="C530" t="str">
            <v>GRA</v>
          </cell>
          <cell r="D530">
            <v>60000</v>
          </cell>
          <cell r="E530" t="str">
            <v>I</v>
          </cell>
          <cell r="F530" t="str">
            <v>MANUEL PINTO BENAVIDES</v>
          </cell>
          <cell r="G530" t="str">
            <v>45414552V</v>
          </cell>
        </row>
        <row r="531">
          <cell r="A531">
            <v>23</v>
          </cell>
          <cell r="B531" t="str">
            <v>BCY</v>
          </cell>
          <cell r="C531" t="str">
            <v>GRA</v>
          </cell>
          <cell r="D531">
            <v>24000</v>
          </cell>
          <cell r="E531" t="str">
            <v>I</v>
          </cell>
          <cell r="F531" t="str">
            <v>PEDRO EMILIO LOYOLA PEREZ</v>
          </cell>
          <cell r="G531" t="str">
            <v>13713060T</v>
          </cell>
        </row>
        <row r="532">
          <cell r="A532">
            <v>24</v>
          </cell>
          <cell r="B532" t="str">
            <v>BCY</v>
          </cell>
          <cell r="C532" t="str">
            <v>GRA</v>
          </cell>
          <cell r="D532">
            <v>200000</v>
          </cell>
          <cell r="E532" t="str">
            <v>I</v>
          </cell>
          <cell r="F532" t="str">
            <v>MENTADO S.L.</v>
          </cell>
          <cell r="G532" t="str">
            <v>B35407683</v>
          </cell>
        </row>
        <row r="533">
          <cell r="A533">
            <v>25</v>
          </cell>
          <cell r="B533" t="str">
            <v>BCY</v>
          </cell>
          <cell r="C533" t="str">
            <v>GRA</v>
          </cell>
          <cell r="D533">
            <v>10000</v>
          </cell>
          <cell r="E533" t="str">
            <v>I</v>
          </cell>
          <cell r="F533" t="str">
            <v>LUIS IGNACIO LOPEZ DE AYALA AZNAR</v>
          </cell>
          <cell r="G533" t="str">
            <v>15801341L</v>
          </cell>
        </row>
        <row r="534">
          <cell r="A534">
            <v>26</v>
          </cell>
          <cell r="B534" t="str">
            <v>BCY</v>
          </cell>
          <cell r="C534" t="str">
            <v>GRA</v>
          </cell>
          <cell r="D534">
            <v>152000</v>
          </cell>
          <cell r="E534" t="str">
            <v>I</v>
          </cell>
          <cell r="F534" t="str">
            <v>CARDIOTENE S.L.</v>
          </cell>
          <cell r="G534" t="str">
            <v>B38463816</v>
          </cell>
        </row>
        <row r="535">
          <cell r="A535">
            <v>27</v>
          </cell>
          <cell r="B535" t="str">
            <v>BCY</v>
          </cell>
          <cell r="C535" t="str">
            <v>GRA</v>
          </cell>
          <cell r="D535">
            <v>1200000</v>
          </cell>
          <cell r="E535" t="str">
            <v>I</v>
          </cell>
          <cell r="F535" t="str">
            <v>FEYCARL 2000 S.L.</v>
          </cell>
          <cell r="G535" t="str">
            <v>B38599809</v>
          </cell>
        </row>
        <row r="536">
          <cell r="A536">
            <v>28</v>
          </cell>
          <cell r="B536" t="str">
            <v>BCY</v>
          </cell>
          <cell r="C536" t="str">
            <v>GRA</v>
          </cell>
          <cell r="D536">
            <v>30000</v>
          </cell>
          <cell r="E536" t="str">
            <v>I</v>
          </cell>
          <cell r="F536" t="str">
            <v>MIGUEL GARCI A GOMEZ</v>
          </cell>
          <cell r="G536" t="str">
            <v>13884105V</v>
          </cell>
        </row>
        <row r="537">
          <cell r="A537">
            <v>29</v>
          </cell>
          <cell r="B537" t="str">
            <v>BCY</v>
          </cell>
          <cell r="C537" t="str">
            <v>GRA</v>
          </cell>
          <cell r="D537">
            <v>15000</v>
          </cell>
          <cell r="E537" t="str">
            <v>I</v>
          </cell>
          <cell r="F537" t="str">
            <v>TAUC S.L.</v>
          </cell>
          <cell r="G537" t="str">
            <v>B38029682</v>
          </cell>
        </row>
        <row r="538">
          <cell r="A538">
            <v>30</v>
          </cell>
          <cell r="B538" t="str">
            <v>BCY</v>
          </cell>
          <cell r="C538" t="str">
            <v>GRA</v>
          </cell>
          <cell r="D538">
            <v>800000</v>
          </cell>
          <cell r="E538" t="str">
            <v>I</v>
          </cell>
          <cell r="F538" t="str">
            <v>JUAN PEDRO MORALES CHACON</v>
          </cell>
          <cell r="G538" t="str">
            <v>42882936-B</v>
          </cell>
        </row>
        <row r="539">
          <cell r="A539">
            <v>31</v>
          </cell>
          <cell r="B539" t="str">
            <v>BCY</v>
          </cell>
          <cell r="C539" t="str">
            <v>GRA</v>
          </cell>
          <cell r="D539">
            <v>600000</v>
          </cell>
          <cell r="E539" t="str">
            <v>I</v>
          </cell>
          <cell r="F539" t="str">
            <v>FEYCARL 2000 S.L.</v>
          </cell>
          <cell r="G539" t="str">
            <v>B-38599809</v>
          </cell>
        </row>
        <row r="540">
          <cell r="A540">
            <v>32</v>
          </cell>
          <cell r="B540" t="str">
            <v>BCY</v>
          </cell>
          <cell r="C540" t="str">
            <v>GRA</v>
          </cell>
          <cell r="D540">
            <v>20000</v>
          </cell>
          <cell r="E540" t="str">
            <v>I</v>
          </cell>
          <cell r="F540" t="str">
            <v>DIONISIO INOCENCIO SIMON MENESES</v>
          </cell>
          <cell r="G540" t="str">
            <v>41954487-A</v>
          </cell>
        </row>
        <row r="541">
          <cell r="A541">
            <v>33</v>
          </cell>
          <cell r="B541" t="str">
            <v>BCY</v>
          </cell>
          <cell r="C541" t="str">
            <v>GRA</v>
          </cell>
          <cell r="D541">
            <v>72000</v>
          </cell>
          <cell r="E541" t="str">
            <v>I</v>
          </cell>
          <cell r="F541" t="str">
            <v>PTS TRADERS S.L.</v>
          </cell>
          <cell r="G541" t="str">
            <v>B-35444173</v>
          </cell>
        </row>
        <row r="542">
          <cell r="A542">
            <v>34</v>
          </cell>
          <cell r="B542" t="str">
            <v>BCY</v>
          </cell>
          <cell r="C542" t="str">
            <v>GRA</v>
          </cell>
          <cell r="D542">
            <v>20000</v>
          </cell>
          <cell r="E542" t="str">
            <v>I</v>
          </cell>
          <cell r="F542" t="str">
            <v>MEDISOL, S.L.</v>
          </cell>
          <cell r="G542" t="str">
            <v>B-35032101</v>
          </cell>
        </row>
        <row r="543">
          <cell r="A543">
            <v>35</v>
          </cell>
          <cell r="B543" t="str">
            <v>BCY</v>
          </cell>
          <cell r="C543" t="str">
            <v>GRA</v>
          </cell>
          <cell r="D543">
            <v>200000</v>
          </cell>
          <cell r="E543" t="str">
            <v>I</v>
          </cell>
          <cell r="F543" t="str">
            <v>FRANCISCO MACIAS E HIJOS S.L.</v>
          </cell>
          <cell r="G543" t="str">
            <v>B-35513720</v>
          </cell>
        </row>
        <row r="544">
          <cell r="A544">
            <v>55</v>
          </cell>
          <cell r="B544" t="str">
            <v>BBV</v>
          </cell>
          <cell r="C544" t="str">
            <v>GRA</v>
          </cell>
          <cell r="D544">
            <v>95000</v>
          </cell>
          <cell r="E544" t="str">
            <v>I</v>
          </cell>
          <cell r="F544" t="str">
            <v>GRACAINMO S.L.</v>
          </cell>
          <cell r="G544" t="str">
            <v>B-35379809</v>
          </cell>
        </row>
        <row r="545">
          <cell r="A545">
            <v>56</v>
          </cell>
          <cell r="B545" t="str">
            <v>BBV</v>
          </cell>
          <cell r="C545" t="str">
            <v>GRA</v>
          </cell>
          <cell r="D545">
            <v>250000</v>
          </cell>
          <cell r="E545" t="str">
            <v>I</v>
          </cell>
          <cell r="F545" t="str">
            <v>MERAL REPRESENTACIONES SL</v>
          </cell>
          <cell r="G545" t="str">
            <v>B-38524047</v>
          </cell>
        </row>
        <row r="546">
          <cell r="A546">
            <v>57</v>
          </cell>
          <cell r="B546" t="str">
            <v>BBV</v>
          </cell>
          <cell r="C546" t="str">
            <v>GRA</v>
          </cell>
          <cell r="D546">
            <v>120000</v>
          </cell>
          <cell r="E546" t="str">
            <v>I</v>
          </cell>
          <cell r="F546" t="str">
            <v>RACAMBIOS IND.LORENZO SL</v>
          </cell>
          <cell r="G546" t="str">
            <v>B-35748474</v>
          </cell>
        </row>
        <row r="547">
          <cell r="A547">
            <v>58</v>
          </cell>
          <cell r="B547" t="str">
            <v>BBV</v>
          </cell>
          <cell r="C547" t="str">
            <v>GRA</v>
          </cell>
          <cell r="D547">
            <v>90000</v>
          </cell>
          <cell r="E547" t="str">
            <v>I</v>
          </cell>
          <cell r="F547" t="str">
            <v xml:space="preserve">JONICAMAR S.L. REST GRILL </v>
          </cell>
          <cell r="G547" t="str">
            <v>B-35346733</v>
          </cell>
        </row>
        <row r="548">
          <cell r="A548">
            <v>59</v>
          </cell>
          <cell r="B548" t="str">
            <v>BBV</v>
          </cell>
          <cell r="C548" t="str">
            <v>GRA</v>
          </cell>
          <cell r="D548">
            <v>130000</v>
          </cell>
          <cell r="E548" t="str">
            <v>I</v>
          </cell>
          <cell r="F548" t="str">
            <v>ARNEL SL</v>
          </cell>
          <cell r="G548" t="str">
            <v>B-35082726</v>
          </cell>
        </row>
        <row r="549">
          <cell r="A549">
            <v>60</v>
          </cell>
          <cell r="B549" t="str">
            <v>BBV</v>
          </cell>
          <cell r="C549" t="str">
            <v>GRA</v>
          </cell>
          <cell r="D549">
            <v>770000</v>
          </cell>
          <cell r="E549" t="str">
            <v>I</v>
          </cell>
          <cell r="F549" t="str">
            <v>SOINCAR SL</v>
          </cell>
          <cell r="G549" t="str">
            <v>B-35081447</v>
          </cell>
        </row>
        <row r="550">
          <cell r="A550">
            <v>61</v>
          </cell>
          <cell r="B550" t="str">
            <v>BBV</v>
          </cell>
          <cell r="C550" t="str">
            <v>GRA</v>
          </cell>
          <cell r="D550">
            <v>25000</v>
          </cell>
          <cell r="E550" t="str">
            <v>I</v>
          </cell>
          <cell r="F550" t="str">
            <v>MISTURAS E.M. S.L.</v>
          </cell>
          <cell r="G550" t="str">
            <v>B-35460963</v>
          </cell>
        </row>
        <row r="551">
          <cell r="A551">
            <v>62</v>
          </cell>
          <cell r="B551" t="str">
            <v>BBV</v>
          </cell>
          <cell r="C551" t="str">
            <v>GRA</v>
          </cell>
          <cell r="D551">
            <v>1500000</v>
          </cell>
          <cell r="E551" t="str">
            <v>I</v>
          </cell>
          <cell r="F551" t="str">
            <v>VIAJES CORONA S.A.</v>
          </cell>
          <cell r="G551" t="str">
            <v>A-28354512</v>
          </cell>
        </row>
        <row r="552">
          <cell r="A552">
            <v>63</v>
          </cell>
          <cell r="B552" t="str">
            <v>BBV</v>
          </cell>
          <cell r="C552" t="str">
            <v>GRA</v>
          </cell>
          <cell r="D552">
            <v>12000</v>
          </cell>
          <cell r="E552" t="str">
            <v>I</v>
          </cell>
          <cell r="F552" t="str">
            <v>DISTRIB. JESUS ROMERO SL</v>
          </cell>
          <cell r="G552" t="str">
            <v>B-35523851</v>
          </cell>
        </row>
        <row r="553">
          <cell r="A553">
            <v>64</v>
          </cell>
          <cell r="B553" t="str">
            <v>BBV</v>
          </cell>
          <cell r="C553" t="str">
            <v>GRA</v>
          </cell>
          <cell r="D553">
            <v>400000</v>
          </cell>
          <cell r="E553" t="str">
            <v>I</v>
          </cell>
          <cell r="F553" t="str">
            <v>MACHACADORA DOMINGUEZ SA</v>
          </cell>
          <cell r="G553" t="str">
            <v>A-35077866</v>
          </cell>
        </row>
        <row r="554">
          <cell r="A554">
            <v>65</v>
          </cell>
          <cell r="B554" t="str">
            <v>BBV</v>
          </cell>
          <cell r="C554" t="str">
            <v>GRA</v>
          </cell>
          <cell r="D554">
            <v>500000</v>
          </cell>
          <cell r="E554" t="str">
            <v>I</v>
          </cell>
          <cell r="F554" t="str">
            <v>DOISPA SA</v>
          </cell>
          <cell r="G554" t="str">
            <v>B-35442342</v>
          </cell>
        </row>
        <row r="555">
          <cell r="A555">
            <v>66</v>
          </cell>
          <cell r="B555" t="str">
            <v>BBV</v>
          </cell>
          <cell r="C555" t="str">
            <v>GRA</v>
          </cell>
          <cell r="D555">
            <v>60000</v>
          </cell>
          <cell r="E555" t="str">
            <v>I</v>
          </cell>
          <cell r="F555" t="str">
            <v>GOLF PUBLICIDAD SL</v>
          </cell>
          <cell r="G555" t="str">
            <v>B-35562438</v>
          </cell>
        </row>
        <row r="556">
          <cell r="A556">
            <v>67</v>
          </cell>
          <cell r="B556" t="str">
            <v>BBV</v>
          </cell>
          <cell r="C556" t="str">
            <v>GRA</v>
          </cell>
          <cell r="D556">
            <v>50000</v>
          </cell>
          <cell r="E556" t="str">
            <v>I</v>
          </cell>
          <cell r="F556" t="str">
            <v>VIPS GOLF SL</v>
          </cell>
          <cell r="G556" t="str">
            <v>B-35457399</v>
          </cell>
        </row>
        <row r="557">
          <cell r="A557">
            <v>68</v>
          </cell>
          <cell r="B557" t="str">
            <v>BBV</v>
          </cell>
          <cell r="C557" t="str">
            <v>GRA</v>
          </cell>
          <cell r="D557">
            <v>60000</v>
          </cell>
          <cell r="E557" t="str">
            <v>I</v>
          </cell>
          <cell r="F557" t="str">
            <v>HERGASA CUATRO SL</v>
          </cell>
          <cell r="G557" t="str">
            <v>B-38484895</v>
          </cell>
        </row>
        <row r="558">
          <cell r="A558">
            <v>69</v>
          </cell>
          <cell r="B558" t="str">
            <v>BBV</v>
          </cell>
          <cell r="C558" t="str">
            <v>GRA</v>
          </cell>
          <cell r="D558">
            <v>130000</v>
          </cell>
          <cell r="E558" t="str">
            <v>I</v>
          </cell>
          <cell r="F558" t="str">
            <v>VIAJES GOMERA SL</v>
          </cell>
          <cell r="G558" t="str">
            <v>B-38059044</v>
          </cell>
        </row>
        <row r="559">
          <cell r="A559">
            <v>70</v>
          </cell>
          <cell r="B559" t="str">
            <v>BBV</v>
          </cell>
          <cell r="C559" t="str">
            <v>GRA</v>
          </cell>
          <cell r="D559">
            <v>50000</v>
          </cell>
          <cell r="E559" t="str">
            <v>I</v>
          </cell>
          <cell r="F559" t="str">
            <v>DIAZ DARIAS MANUEL ENRIQUE</v>
          </cell>
          <cell r="G559" t="str">
            <v>78366093-X</v>
          </cell>
        </row>
        <row r="560">
          <cell r="A560">
            <v>71</v>
          </cell>
          <cell r="B560" t="str">
            <v>BBV</v>
          </cell>
          <cell r="C560" t="str">
            <v>GRA</v>
          </cell>
          <cell r="D560">
            <v>120000</v>
          </cell>
          <cell r="E560" t="str">
            <v>I</v>
          </cell>
          <cell r="F560" t="str">
            <v>FUNJIBLES 7 ISLAS S.L.</v>
          </cell>
          <cell r="G560" t="str">
            <v>B-38232443</v>
          </cell>
        </row>
        <row r="561">
          <cell r="A561">
            <v>72</v>
          </cell>
          <cell r="B561" t="str">
            <v>BBV</v>
          </cell>
          <cell r="C561" t="str">
            <v>GRA</v>
          </cell>
          <cell r="D561">
            <v>30000</v>
          </cell>
          <cell r="E561" t="str">
            <v>I</v>
          </cell>
          <cell r="F561" t="str">
            <v>SL GLARELAND</v>
          </cell>
          <cell r="G561" t="str">
            <v>B-35421783</v>
          </cell>
        </row>
        <row r="562">
          <cell r="A562">
            <v>73</v>
          </cell>
          <cell r="B562" t="str">
            <v>BBV</v>
          </cell>
          <cell r="C562" t="str">
            <v>GRA</v>
          </cell>
          <cell r="D562">
            <v>100000</v>
          </cell>
          <cell r="E562" t="str">
            <v>I</v>
          </cell>
          <cell r="F562" t="str">
            <v>MEZCLAS ASFALTICAS CANA.SA</v>
          </cell>
          <cell r="G562" t="str">
            <v>A-35363100</v>
          </cell>
        </row>
        <row r="563">
          <cell r="A563">
            <v>74</v>
          </cell>
          <cell r="B563" t="str">
            <v>BBV</v>
          </cell>
          <cell r="C563" t="str">
            <v>GRA</v>
          </cell>
          <cell r="D563">
            <v>300000</v>
          </cell>
          <cell r="E563" t="str">
            <v>I</v>
          </cell>
          <cell r="F563" t="str">
            <v>CCIONES ABENTOR SL</v>
          </cell>
          <cell r="G563" t="str">
            <v>B-38542601</v>
          </cell>
        </row>
        <row r="564">
          <cell r="A564">
            <v>75</v>
          </cell>
          <cell r="B564" t="str">
            <v>BBV</v>
          </cell>
          <cell r="C564" t="str">
            <v>GRA</v>
          </cell>
          <cell r="D564">
            <v>60000</v>
          </cell>
          <cell r="E564" t="str">
            <v>I</v>
          </cell>
          <cell r="F564" t="str">
            <v>CRISCASA S.L.U.</v>
          </cell>
          <cell r="G564" t="str">
            <v>B-38102430</v>
          </cell>
        </row>
        <row r="565">
          <cell r="A565">
            <v>76</v>
          </cell>
          <cell r="B565" t="str">
            <v>BBV</v>
          </cell>
          <cell r="C565" t="str">
            <v>GRA</v>
          </cell>
          <cell r="D565">
            <v>608000</v>
          </cell>
          <cell r="E565" t="str">
            <v>I</v>
          </cell>
          <cell r="F565" t="str">
            <v>AMCOREN CANARIAS S.L.</v>
          </cell>
          <cell r="G565" t="str">
            <v>B-38423810</v>
          </cell>
        </row>
        <row r="566">
          <cell r="A566">
            <v>77</v>
          </cell>
          <cell r="B566" t="str">
            <v>BBV</v>
          </cell>
          <cell r="C566" t="str">
            <v>GRA</v>
          </cell>
          <cell r="D566">
            <v>404000</v>
          </cell>
          <cell r="E566" t="str">
            <v>I</v>
          </cell>
          <cell r="F566" t="str">
            <v>COFRATEN 2002 SL</v>
          </cell>
          <cell r="G566" t="str">
            <v>B-38585196</v>
          </cell>
        </row>
        <row r="567">
          <cell r="A567">
            <v>78</v>
          </cell>
          <cell r="B567" t="str">
            <v>BBV</v>
          </cell>
          <cell r="C567" t="str">
            <v>GRA</v>
          </cell>
          <cell r="D567">
            <v>120000</v>
          </cell>
          <cell r="E567" t="str">
            <v>M</v>
          </cell>
          <cell r="F567" t="str">
            <v>LIMIÑANA JORGE PEDRO/MERIÑO CASILLA MERCEDES</v>
          </cell>
          <cell r="G567" t="str">
            <v>42752991-Q/42740399-E</v>
          </cell>
        </row>
        <row r="568">
          <cell r="A568">
            <v>79</v>
          </cell>
          <cell r="B568" t="str">
            <v>BBV</v>
          </cell>
          <cell r="C568" t="str">
            <v>GRA</v>
          </cell>
          <cell r="D568">
            <v>175000</v>
          </cell>
          <cell r="E568" t="str">
            <v>I</v>
          </cell>
          <cell r="F568" t="str">
            <v>ZIMA UNO SL</v>
          </cell>
          <cell r="G568" t="str">
            <v>B-35458918</v>
          </cell>
        </row>
        <row r="569">
          <cell r="A569">
            <v>80</v>
          </cell>
          <cell r="B569" t="str">
            <v>BBV</v>
          </cell>
          <cell r="C569" t="str">
            <v>GRA</v>
          </cell>
          <cell r="D569">
            <v>15000</v>
          </cell>
          <cell r="E569" t="str">
            <v>I</v>
          </cell>
          <cell r="F569" t="str">
            <v>GAROSTIO SL</v>
          </cell>
          <cell r="G569" t="str">
            <v>B-38506960</v>
          </cell>
        </row>
        <row r="570">
          <cell r="A570">
            <v>81</v>
          </cell>
          <cell r="B570" t="str">
            <v>BBV</v>
          </cell>
          <cell r="C570" t="str">
            <v>GRA</v>
          </cell>
          <cell r="D570">
            <v>60000</v>
          </cell>
          <cell r="E570" t="str">
            <v>I</v>
          </cell>
          <cell r="F570" t="str">
            <v>MULL TENERIFE SL</v>
          </cell>
          <cell r="G570" t="str">
            <v>B-38331575</v>
          </cell>
        </row>
        <row r="571">
          <cell r="A571">
            <v>82</v>
          </cell>
          <cell r="B571" t="str">
            <v>BBV</v>
          </cell>
          <cell r="C571" t="str">
            <v>GRA</v>
          </cell>
          <cell r="D571">
            <v>750000</v>
          </cell>
          <cell r="E571" t="str">
            <v>I</v>
          </cell>
          <cell r="F571" t="str">
            <v>CANARIAS DE NEUMATICOS SA</v>
          </cell>
          <cell r="G571" t="str">
            <v>A-35093020</v>
          </cell>
        </row>
        <row r="572">
          <cell r="A572">
            <v>83</v>
          </cell>
          <cell r="B572" t="str">
            <v>BBV</v>
          </cell>
          <cell r="C572" t="str">
            <v>GRA</v>
          </cell>
          <cell r="D572">
            <v>60000</v>
          </cell>
          <cell r="E572" t="str">
            <v>I</v>
          </cell>
          <cell r="F572" t="str">
            <v>RAINER MAURITZ SL</v>
          </cell>
          <cell r="G572" t="str">
            <v>B-35365568</v>
          </cell>
        </row>
        <row r="573">
          <cell r="A573">
            <v>84</v>
          </cell>
          <cell r="B573" t="str">
            <v>BBV</v>
          </cell>
          <cell r="C573" t="str">
            <v>GRA</v>
          </cell>
          <cell r="D573">
            <v>500000</v>
          </cell>
          <cell r="E573" t="str">
            <v>I</v>
          </cell>
          <cell r="F573" t="str">
            <v>ENRIQUEZ CABRERA ANGEL</v>
          </cell>
          <cell r="G573" t="str">
            <v>42494946-P</v>
          </cell>
        </row>
        <row r="574">
          <cell r="A574">
            <v>85</v>
          </cell>
          <cell r="B574" t="str">
            <v>BBV</v>
          </cell>
          <cell r="C574" t="str">
            <v>GRA</v>
          </cell>
          <cell r="D574">
            <v>250000</v>
          </cell>
          <cell r="E574" t="str">
            <v>I</v>
          </cell>
          <cell r="F574" t="str">
            <v>NEUMATICOS DE G CANARIA SL</v>
          </cell>
          <cell r="G574" t="str">
            <v>B-35064369</v>
          </cell>
        </row>
        <row r="575">
          <cell r="A575">
            <v>86</v>
          </cell>
          <cell r="B575" t="str">
            <v>BBV</v>
          </cell>
          <cell r="C575" t="str">
            <v>GRA</v>
          </cell>
          <cell r="D575">
            <v>100000</v>
          </cell>
          <cell r="E575" t="str">
            <v>I</v>
          </cell>
          <cell r="F575" t="str">
            <v>THOVAR MELIAN GLORIA YAH.</v>
          </cell>
          <cell r="G575" t="str">
            <v>42090146-P</v>
          </cell>
        </row>
        <row r="576">
          <cell r="A576">
            <v>87</v>
          </cell>
          <cell r="B576" t="str">
            <v>BBV</v>
          </cell>
          <cell r="C576" t="str">
            <v>GRA</v>
          </cell>
          <cell r="D576">
            <v>60000</v>
          </cell>
          <cell r="E576" t="str">
            <v>I</v>
          </cell>
          <cell r="F576" t="str">
            <v>WATERMAN TRADE SL</v>
          </cell>
          <cell r="G576" t="str">
            <v>B-38530416</v>
          </cell>
        </row>
        <row r="577">
          <cell r="A577">
            <v>88</v>
          </cell>
          <cell r="B577" t="str">
            <v>BBV</v>
          </cell>
          <cell r="C577" t="str">
            <v>GRA</v>
          </cell>
          <cell r="D577">
            <v>486000</v>
          </cell>
          <cell r="E577" t="str">
            <v>I</v>
          </cell>
          <cell r="F577" t="str">
            <v>SAT VEGAFLOR NR 40305</v>
          </cell>
          <cell r="G577" t="str">
            <v>F-35600568</v>
          </cell>
        </row>
        <row r="578">
          <cell r="A578">
            <v>89</v>
          </cell>
          <cell r="B578" t="str">
            <v>BBV</v>
          </cell>
          <cell r="C578" t="str">
            <v>GRA</v>
          </cell>
          <cell r="D578">
            <v>200000</v>
          </cell>
          <cell r="E578" t="str">
            <v>I</v>
          </cell>
          <cell r="F578" t="str">
            <v>ACUÑA GARCIA ANGEL JOSEFA</v>
          </cell>
          <cell r="G578" t="str">
            <v>08083171-M</v>
          </cell>
        </row>
        <row r="579">
          <cell r="A579">
            <v>90</v>
          </cell>
          <cell r="B579" t="str">
            <v>BBV</v>
          </cell>
          <cell r="C579" t="str">
            <v>GRA</v>
          </cell>
          <cell r="D579">
            <v>250000</v>
          </cell>
          <cell r="E579" t="str">
            <v>I</v>
          </cell>
          <cell r="F579" t="str">
            <v>FRANORS SL</v>
          </cell>
          <cell r="G579" t="str">
            <v>B-38462016</v>
          </cell>
        </row>
        <row r="580">
          <cell r="A580">
            <v>91</v>
          </cell>
          <cell r="B580" t="str">
            <v>BBV</v>
          </cell>
          <cell r="C580" t="str">
            <v>GRA</v>
          </cell>
          <cell r="D580">
            <v>36000</v>
          </cell>
          <cell r="E580" t="str">
            <v>I</v>
          </cell>
          <cell r="F580" t="str">
            <v>TTES.LOS CALAS SL</v>
          </cell>
          <cell r="G580" t="str">
            <v>B-38071130</v>
          </cell>
        </row>
        <row r="581">
          <cell r="A581">
            <v>92</v>
          </cell>
          <cell r="B581" t="str">
            <v>BBV</v>
          </cell>
          <cell r="C581" t="str">
            <v>GRA</v>
          </cell>
          <cell r="D581">
            <v>300000</v>
          </cell>
          <cell r="E581" t="str">
            <v>I</v>
          </cell>
          <cell r="F581" t="str">
            <v>EXCLUSIVAS ROCA SL</v>
          </cell>
          <cell r="G581" t="str">
            <v>B-35015262</v>
          </cell>
        </row>
        <row r="582">
          <cell r="A582">
            <v>93</v>
          </cell>
          <cell r="B582" t="str">
            <v>BBV</v>
          </cell>
          <cell r="C582" t="str">
            <v>GRA</v>
          </cell>
          <cell r="D582">
            <v>150000</v>
          </cell>
          <cell r="E582" t="str">
            <v>I</v>
          </cell>
          <cell r="F582" t="str">
            <v>INSULAR DE ELECTRICIDAD SA</v>
          </cell>
          <cell r="G582" t="str">
            <v>A-35098268</v>
          </cell>
        </row>
        <row r="583">
          <cell r="A583">
            <v>94</v>
          </cell>
          <cell r="B583" t="str">
            <v>BBV</v>
          </cell>
          <cell r="C583" t="str">
            <v>GRA</v>
          </cell>
          <cell r="D583">
            <v>50000</v>
          </cell>
          <cell r="E583" t="str">
            <v>I</v>
          </cell>
          <cell r="F583" t="str">
            <v>MORPUL SL</v>
          </cell>
          <cell r="G583" t="str">
            <v>B-35056670</v>
          </cell>
        </row>
        <row r="584">
          <cell r="A584">
            <v>95</v>
          </cell>
          <cell r="B584" t="str">
            <v>BBV</v>
          </cell>
          <cell r="C584" t="str">
            <v>GRA</v>
          </cell>
          <cell r="D584">
            <v>240000</v>
          </cell>
          <cell r="E584" t="str">
            <v>I</v>
          </cell>
          <cell r="F584" t="str">
            <v>HERMANOS MEDINA CAZORLA SL</v>
          </cell>
          <cell r="G584" t="str">
            <v>B-35288091</v>
          </cell>
        </row>
        <row r="585">
          <cell r="A585">
            <v>96</v>
          </cell>
          <cell r="B585" t="str">
            <v>BBV</v>
          </cell>
          <cell r="C585" t="str">
            <v>GRA</v>
          </cell>
          <cell r="D585">
            <v>51000</v>
          </cell>
          <cell r="E585" t="str">
            <v>I</v>
          </cell>
          <cell r="F585" t="str">
            <v>CASA MARGOT SA</v>
          </cell>
          <cell r="G585" t="str">
            <v>A-35061795</v>
          </cell>
        </row>
        <row r="586">
          <cell r="A586">
            <v>97</v>
          </cell>
          <cell r="B586" t="str">
            <v>BBV</v>
          </cell>
          <cell r="C586" t="str">
            <v>GRA</v>
          </cell>
          <cell r="D586">
            <v>60000</v>
          </cell>
          <cell r="E586" t="str">
            <v>I</v>
          </cell>
          <cell r="F586" t="str">
            <v>ENSYCO PUERTAS DE GARAJE</v>
          </cell>
          <cell r="G586" t="str">
            <v>B-35421437</v>
          </cell>
        </row>
        <row r="587">
          <cell r="A587">
            <v>98</v>
          </cell>
          <cell r="B587" t="str">
            <v>BBV</v>
          </cell>
          <cell r="C587" t="str">
            <v>GRA</v>
          </cell>
          <cell r="D587">
            <v>240000</v>
          </cell>
          <cell r="E587" t="str">
            <v>I</v>
          </cell>
          <cell r="F587" t="str">
            <v>DELGADO MARTIN DIEGO</v>
          </cell>
          <cell r="G587" t="str">
            <v>42634997-N</v>
          </cell>
        </row>
        <row r="588">
          <cell r="A588">
            <v>99</v>
          </cell>
          <cell r="B588" t="str">
            <v>BBV</v>
          </cell>
          <cell r="C588" t="str">
            <v>GRA</v>
          </cell>
          <cell r="D588">
            <v>600000</v>
          </cell>
          <cell r="E588" t="str">
            <v>I</v>
          </cell>
          <cell r="F588" t="str">
            <v>ENAMAR SA</v>
          </cell>
          <cell r="G588" t="str">
            <v>A-35062207</v>
          </cell>
        </row>
        <row r="589">
          <cell r="A589">
            <v>100</v>
          </cell>
          <cell r="B589" t="str">
            <v>BBV</v>
          </cell>
          <cell r="C589" t="str">
            <v>GRA</v>
          </cell>
          <cell r="D589">
            <v>100000</v>
          </cell>
          <cell r="E589" t="str">
            <v>I</v>
          </cell>
          <cell r="F589" t="str">
            <v>JIMENEZ SANTOVEÑA J.MANUEL</v>
          </cell>
          <cell r="G589" t="str">
            <v>00399701-F</v>
          </cell>
        </row>
        <row r="590">
          <cell r="A590">
            <v>101</v>
          </cell>
          <cell r="B590" t="str">
            <v>BBV</v>
          </cell>
          <cell r="C590" t="str">
            <v>GRA</v>
          </cell>
          <cell r="D590">
            <v>55000</v>
          </cell>
          <cell r="E590" t="str">
            <v>I</v>
          </cell>
          <cell r="F590" t="str">
            <v>DESPACHOS JP SL.</v>
          </cell>
          <cell r="G590" t="str">
            <v>B-35592070</v>
          </cell>
        </row>
        <row r="591">
          <cell r="A591">
            <v>102</v>
          </cell>
          <cell r="B591" t="str">
            <v>BBV</v>
          </cell>
          <cell r="C591" t="str">
            <v>GRA</v>
          </cell>
          <cell r="D591">
            <v>144000</v>
          </cell>
          <cell r="E591" t="str">
            <v>I</v>
          </cell>
          <cell r="F591" t="str">
            <v>MODISAGUA SL</v>
          </cell>
          <cell r="G591" t="str">
            <v>B-38662599</v>
          </cell>
        </row>
        <row r="592">
          <cell r="A592">
            <v>103</v>
          </cell>
          <cell r="B592" t="str">
            <v>BBV</v>
          </cell>
          <cell r="C592" t="str">
            <v>GRA</v>
          </cell>
          <cell r="D592">
            <v>150000</v>
          </cell>
          <cell r="E592" t="str">
            <v>I</v>
          </cell>
          <cell r="F592" t="str">
            <v>COCAL SA</v>
          </cell>
          <cell r="G592" t="str">
            <v>A-35025436</v>
          </cell>
        </row>
        <row r="593">
          <cell r="A593">
            <v>104</v>
          </cell>
          <cell r="B593" t="str">
            <v>BBV</v>
          </cell>
          <cell r="C593" t="str">
            <v>GRA</v>
          </cell>
          <cell r="D593">
            <v>6000000</v>
          </cell>
          <cell r="E593" t="str">
            <v>I</v>
          </cell>
          <cell r="F593" t="str">
            <v>SALATIN SL</v>
          </cell>
          <cell r="G593" t="str">
            <v>B-38372728</v>
          </cell>
        </row>
        <row r="594">
          <cell r="A594">
            <v>105</v>
          </cell>
          <cell r="B594" t="str">
            <v>BBV</v>
          </cell>
          <cell r="C594" t="str">
            <v>GRA</v>
          </cell>
          <cell r="D594">
            <v>3000000</v>
          </cell>
          <cell r="E594" t="str">
            <v>I</v>
          </cell>
          <cell r="F594" t="str">
            <v>SALATIN PROMOCIONES SL</v>
          </cell>
          <cell r="G594" t="str">
            <v>B-38576773</v>
          </cell>
        </row>
        <row r="595">
          <cell r="A595">
            <v>106</v>
          </cell>
          <cell r="B595" t="str">
            <v>BBV</v>
          </cell>
          <cell r="C595" t="str">
            <v>GRA</v>
          </cell>
          <cell r="D595">
            <v>30000</v>
          </cell>
          <cell r="E595" t="str">
            <v>I</v>
          </cell>
          <cell r="F595" t="str">
            <v>SAYALI SL</v>
          </cell>
          <cell r="G595" t="str">
            <v>B-35341874</v>
          </cell>
        </row>
        <row r="596">
          <cell r="A596">
            <v>107</v>
          </cell>
          <cell r="B596" t="str">
            <v>BBV</v>
          </cell>
          <cell r="C596" t="str">
            <v>GRA</v>
          </cell>
          <cell r="D596">
            <v>9000000</v>
          </cell>
          <cell r="E596" t="str">
            <v>I</v>
          </cell>
          <cell r="F596" t="str">
            <v>YAGABO SL</v>
          </cell>
          <cell r="G596" t="str">
            <v>B-35098798</v>
          </cell>
        </row>
        <row r="597">
          <cell r="A597">
            <v>108</v>
          </cell>
          <cell r="B597" t="str">
            <v>BBV</v>
          </cell>
          <cell r="C597" t="str">
            <v>GRA</v>
          </cell>
          <cell r="D597">
            <v>15000</v>
          </cell>
          <cell r="E597" t="str">
            <v>I</v>
          </cell>
          <cell r="F597" t="str">
            <v>NUSANA SL</v>
          </cell>
          <cell r="G597" t="str">
            <v>B-38360376</v>
          </cell>
        </row>
        <row r="598">
          <cell r="A598">
            <v>109</v>
          </cell>
          <cell r="B598" t="str">
            <v>BBV</v>
          </cell>
          <cell r="C598" t="str">
            <v>GRA</v>
          </cell>
          <cell r="D598">
            <v>400000</v>
          </cell>
          <cell r="E598" t="str">
            <v>I</v>
          </cell>
          <cell r="F598" t="str">
            <v xml:space="preserve">COLEGIO ALMA MASPALOMAS </v>
          </cell>
          <cell r="G598" t="str">
            <v>B-35331578</v>
          </cell>
        </row>
        <row r="599">
          <cell r="A599">
            <v>110</v>
          </cell>
          <cell r="B599" t="str">
            <v>BBV</v>
          </cell>
          <cell r="C599" t="str">
            <v>GRA</v>
          </cell>
          <cell r="D599">
            <v>99000</v>
          </cell>
          <cell r="E599" t="str">
            <v>I</v>
          </cell>
          <cell r="F599" t="str">
            <v>PINTURAS DECORACIONES GRANA</v>
          </cell>
          <cell r="G599" t="str">
            <v>B-38467874</v>
          </cell>
        </row>
        <row r="600">
          <cell r="A600">
            <v>111</v>
          </cell>
          <cell r="B600" t="str">
            <v>BBV</v>
          </cell>
          <cell r="C600" t="str">
            <v>GRA</v>
          </cell>
          <cell r="D600">
            <v>8000000</v>
          </cell>
          <cell r="E600" t="str">
            <v>I</v>
          </cell>
          <cell r="F600" t="str">
            <v>HIJOS DE FCO LOPEZ SANCHEZ</v>
          </cell>
          <cell r="G600" t="str">
            <v>A-35018290</v>
          </cell>
        </row>
        <row r="601">
          <cell r="A601">
            <v>112</v>
          </cell>
          <cell r="B601" t="str">
            <v>BBV</v>
          </cell>
          <cell r="C601" t="str">
            <v>GRA</v>
          </cell>
          <cell r="D601">
            <v>500000</v>
          </cell>
          <cell r="E601" t="str">
            <v>I</v>
          </cell>
          <cell r="F601" t="str">
            <v>TINSAY SL</v>
          </cell>
          <cell r="G601" t="str">
            <v>B-38238382</v>
          </cell>
        </row>
        <row r="602">
          <cell r="A602">
            <v>113</v>
          </cell>
          <cell r="B602" t="str">
            <v>BBV</v>
          </cell>
          <cell r="C602" t="str">
            <v>GRA</v>
          </cell>
          <cell r="D602">
            <v>14000000</v>
          </cell>
          <cell r="E602" t="str">
            <v>I</v>
          </cell>
          <cell r="F602" t="str">
            <v>CCIONES DALTRE SL</v>
          </cell>
          <cell r="G602" t="str">
            <v>B-38281945</v>
          </cell>
        </row>
        <row r="603">
          <cell r="A603">
            <v>114</v>
          </cell>
          <cell r="B603" t="str">
            <v>BBV</v>
          </cell>
          <cell r="C603" t="str">
            <v>GRA</v>
          </cell>
          <cell r="D603">
            <v>5000</v>
          </cell>
          <cell r="E603" t="str">
            <v>I</v>
          </cell>
          <cell r="F603" t="str">
            <v>SERVICIOS TURISTICOS CONDOR</v>
          </cell>
          <cell r="G603" t="str">
            <v>B-35103100</v>
          </cell>
        </row>
        <row r="604">
          <cell r="A604">
            <v>115</v>
          </cell>
          <cell r="B604" t="str">
            <v>BBV</v>
          </cell>
          <cell r="C604" t="str">
            <v>GRA</v>
          </cell>
          <cell r="D604">
            <v>3000000</v>
          </cell>
          <cell r="E604" t="str">
            <v>I</v>
          </cell>
          <cell r="F604" t="str">
            <v>MANAGEMENT LOS CLICOS SA</v>
          </cell>
          <cell r="G604" t="str">
            <v>A-35452374</v>
          </cell>
        </row>
        <row r="605">
          <cell r="A605">
            <v>116</v>
          </cell>
          <cell r="B605" t="str">
            <v>BBV</v>
          </cell>
          <cell r="C605" t="str">
            <v>GRA</v>
          </cell>
          <cell r="D605">
            <v>6375000</v>
          </cell>
          <cell r="E605" t="str">
            <v>I</v>
          </cell>
          <cell r="F605" t="str">
            <v>S.B.Z. SA</v>
          </cell>
          <cell r="G605" t="str">
            <v>A-35248509</v>
          </cell>
        </row>
        <row r="606">
          <cell r="A606">
            <v>117</v>
          </cell>
          <cell r="B606" t="str">
            <v>BBV</v>
          </cell>
          <cell r="C606" t="str">
            <v>GRA</v>
          </cell>
          <cell r="D606">
            <v>10000000</v>
          </cell>
          <cell r="E606" t="str">
            <v>I</v>
          </cell>
          <cell r="F606" t="str">
            <v>SATOCAN S.A.</v>
          </cell>
          <cell r="G606" t="str">
            <v>A-38232526</v>
          </cell>
        </row>
        <row r="607">
          <cell r="A607">
            <v>118</v>
          </cell>
          <cell r="B607" t="str">
            <v>BBV</v>
          </cell>
          <cell r="C607" t="str">
            <v>GRA</v>
          </cell>
          <cell r="D607">
            <v>130000</v>
          </cell>
          <cell r="E607" t="str">
            <v>I</v>
          </cell>
          <cell r="F607" t="str">
            <v>MELLINO SL</v>
          </cell>
          <cell r="G607" t="str">
            <v>B-35100007</v>
          </cell>
        </row>
        <row r="608">
          <cell r="A608">
            <v>119</v>
          </cell>
          <cell r="B608" t="str">
            <v>BBV</v>
          </cell>
          <cell r="C608" t="str">
            <v>GRA</v>
          </cell>
          <cell r="D608">
            <v>45000</v>
          </cell>
          <cell r="E608" t="str">
            <v>I</v>
          </cell>
          <cell r="F608" t="str">
            <v>DELGADO MORALES SL</v>
          </cell>
          <cell r="G608" t="str">
            <v>B-35535509</v>
          </cell>
        </row>
        <row r="609">
          <cell r="A609">
            <v>120</v>
          </cell>
          <cell r="B609" t="str">
            <v>BBV</v>
          </cell>
          <cell r="C609" t="str">
            <v>GRA</v>
          </cell>
          <cell r="D609">
            <v>500000</v>
          </cell>
          <cell r="E609" t="str">
            <v>I</v>
          </cell>
          <cell r="F609" t="str">
            <v>SEASIDE HOTELES SA</v>
          </cell>
          <cell r="G609" t="str">
            <v>A-35081090</v>
          </cell>
        </row>
        <row r="610">
          <cell r="A610">
            <v>121</v>
          </cell>
          <cell r="B610" t="str">
            <v>BBV</v>
          </cell>
          <cell r="C610" t="str">
            <v>GRA</v>
          </cell>
          <cell r="D610">
            <v>600000</v>
          </cell>
          <cell r="E610" t="str">
            <v>I</v>
          </cell>
          <cell r="F610" t="str">
            <v>PAHUCA SDAD. ANON.</v>
          </cell>
          <cell r="G610" t="str">
            <v>A-07199573</v>
          </cell>
        </row>
        <row r="611">
          <cell r="A611">
            <v>122</v>
          </cell>
          <cell r="B611" t="str">
            <v>BBV</v>
          </cell>
          <cell r="C611" t="str">
            <v>GRA</v>
          </cell>
          <cell r="D611">
            <v>10000</v>
          </cell>
          <cell r="E611" t="str">
            <v>I</v>
          </cell>
          <cell r="F611" t="str">
            <v>MARIAN PEREZ FABRICIANO</v>
          </cell>
          <cell r="G611" t="str">
            <v>50393786-G</v>
          </cell>
        </row>
        <row r="612">
          <cell r="A612">
            <v>123</v>
          </cell>
          <cell r="B612" t="str">
            <v>BBV</v>
          </cell>
          <cell r="C612" t="str">
            <v>GRA</v>
          </cell>
          <cell r="D612">
            <v>3000000</v>
          </cell>
          <cell r="E612" t="str">
            <v>I</v>
          </cell>
          <cell r="F612" t="str">
            <v>SANTIAGO SUR S L</v>
          </cell>
          <cell r="G612" t="str">
            <v>B-38029971</v>
          </cell>
        </row>
        <row r="613">
          <cell r="A613">
            <v>124</v>
          </cell>
          <cell r="B613" t="str">
            <v>BBV</v>
          </cell>
          <cell r="C613" t="str">
            <v>GRA</v>
          </cell>
          <cell r="D613">
            <v>62000</v>
          </cell>
          <cell r="E613" t="str">
            <v>I</v>
          </cell>
          <cell r="F613" t="str">
            <v>INSULAR DE ELECTRICIDAD SANCHES S L</v>
          </cell>
          <cell r="G613" t="str">
            <v>B-35639202</v>
          </cell>
        </row>
        <row r="614">
          <cell r="A614">
            <v>125</v>
          </cell>
          <cell r="B614" t="str">
            <v>BBV</v>
          </cell>
          <cell r="C614" t="str">
            <v>GRA</v>
          </cell>
          <cell r="D614">
            <v>550000</v>
          </cell>
          <cell r="E614" t="str">
            <v>I</v>
          </cell>
          <cell r="F614" t="str">
            <v>ALRROMODA S.L.</v>
          </cell>
          <cell r="G614" t="str">
            <v>B-38489464</v>
          </cell>
        </row>
        <row r="615">
          <cell r="A615">
            <v>126</v>
          </cell>
          <cell r="B615" t="str">
            <v>BBV</v>
          </cell>
          <cell r="C615" t="str">
            <v>GRA</v>
          </cell>
          <cell r="D615">
            <v>4500000</v>
          </cell>
          <cell r="E615" t="str">
            <v>I</v>
          </cell>
          <cell r="F615" t="str">
            <v>MARTINEZ SOCIAS M.CARMEN</v>
          </cell>
          <cell r="G615" t="str">
            <v>24143653-R</v>
          </cell>
        </row>
        <row r="616">
          <cell r="A616">
            <v>127</v>
          </cell>
          <cell r="B616" t="str">
            <v>BBV</v>
          </cell>
          <cell r="C616" t="str">
            <v>GRA</v>
          </cell>
          <cell r="D616">
            <v>130000</v>
          </cell>
          <cell r="E616" t="str">
            <v>I</v>
          </cell>
          <cell r="F616" t="str">
            <v>HERNANDEZ LUIS MANUEL ALEX.</v>
          </cell>
          <cell r="G616" t="str">
            <v>43356689-X</v>
          </cell>
        </row>
        <row r="617">
          <cell r="A617">
            <v>128</v>
          </cell>
          <cell r="B617" t="str">
            <v>BBV</v>
          </cell>
          <cell r="C617" t="str">
            <v>GRA</v>
          </cell>
          <cell r="D617">
            <v>368000</v>
          </cell>
          <cell r="E617" t="str">
            <v>I</v>
          </cell>
          <cell r="F617" t="str">
            <v>WILD WOOD S.L.</v>
          </cell>
          <cell r="G617" t="str">
            <v>B-38429692</v>
          </cell>
        </row>
        <row r="618">
          <cell r="A618">
            <v>129</v>
          </cell>
          <cell r="B618" t="str">
            <v>BBV</v>
          </cell>
          <cell r="C618" t="str">
            <v>GRA</v>
          </cell>
          <cell r="D618">
            <v>275000</v>
          </cell>
          <cell r="E618" t="str">
            <v>I</v>
          </cell>
          <cell r="F618" t="str">
            <v>ANGEL CONDE S.A.</v>
          </cell>
          <cell r="G618" t="str">
            <v>A-35142090</v>
          </cell>
        </row>
        <row r="619">
          <cell r="A619">
            <v>33</v>
          </cell>
          <cell r="B619" t="str">
            <v>BKT</v>
          </cell>
          <cell r="C619" t="str">
            <v>GRA</v>
          </cell>
          <cell r="D619">
            <v>1800000</v>
          </cell>
          <cell r="E619" t="str">
            <v>I</v>
          </cell>
          <cell r="F619" t="str">
            <v xml:space="preserve">GESTYARQ SL                              </v>
          </cell>
          <cell r="G619" t="str">
            <v>B-35146307</v>
          </cell>
        </row>
        <row r="620">
          <cell r="A620">
            <v>34</v>
          </cell>
          <cell r="B620" t="str">
            <v>BKT</v>
          </cell>
          <cell r="C620" t="str">
            <v>GRA</v>
          </cell>
          <cell r="D620">
            <v>30000</v>
          </cell>
          <cell r="E620" t="str">
            <v>I</v>
          </cell>
          <cell r="F620" t="str">
            <v xml:space="preserve">MIND CANARIAS S.L.                       </v>
          </cell>
          <cell r="G620" t="str">
            <v>B-35486984</v>
          </cell>
        </row>
        <row r="621">
          <cell r="A621">
            <v>35</v>
          </cell>
          <cell r="B621" t="str">
            <v>BKT</v>
          </cell>
          <cell r="C621" t="str">
            <v>GRA</v>
          </cell>
          <cell r="D621">
            <v>50000</v>
          </cell>
          <cell r="E621" t="str">
            <v>I</v>
          </cell>
          <cell r="F621" t="str">
            <v xml:space="preserve">FRANCISCO DE LUIS SL                     </v>
          </cell>
          <cell r="G621" t="str">
            <v>B-35280742</v>
          </cell>
        </row>
        <row r="622">
          <cell r="A622">
            <v>36</v>
          </cell>
          <cell r="B622" t="str">
            <v>BKT</v>
          </cell>
          <cell r="C622" t="str">
            <v>GRA</v>
          </cell>
          <cell r="D622">
            <v>65000</v>
          </cell>
          <cell r="E622" t="str">
            <v>I</v>
          </cell>
          <cell r="F622" t="str">
            <v xml:space="preserve">COMERCIAL CANDECORA SL                   </v>
          </cell>
          <cell r="G622" t="str">
            <v>B-35391028</v>
          </cell>
        </row>
        <row r="623">
          <cell r="A623">
            <v>37</v>
          </cell>
          <cell r="B623" t="str">
            <v>BKT</v>
          </cell>
          <cell r="C623" t="str">
            <v>GRA</v>
          </cell>
          <cell r="D623">
            <v>180000</v>
          </cell>
          <cell r="E623" t="str">
            <v>I</v>
          </cell>
          <cell r="F623" t="str">
            <v xml:space="preserve">CONSTRUATLANTIS SL                       </v>
          </cell>
          <cell r="G623" t="str">
            <v>B-35650779</v>
          </cell>
        </row>
        <row r="624">
          <cell r="A624">
            <v>38</v>
          </cell>
          <cell r="B624" t="str">
            <v>BKT</v>
          </cell>
          <cell r="C624" t="str">
            <v>GRA</v>
          </cell>
          <cell r="D624">
            <v>30000</v>
          </cell>
          <cell r="E624" t="str">
            <v>I</v>
          </cell>
          <cell r="F624" t="str">
            <v xml:space="preserve">MARINA HISPANICA DE CANARIAS SL          </v>
          </cell>
          <cell r="G624" t="str">
            <v>B-35222918</v>
          </cell>
        </row>
        <row r="625">
          <cell r="A625">
            <v>39</v>
          </cell>
          <cell r="B625" t="str">
            <v>BKT</v>
          </cell>
          <cell r="C625" t="str">
            <v>GRA</v>
          </cell>
          <cell r="D625">
            <v>20000</v>
          </cell>
          <cell r="E625" t="str">
            <v>I</v>
          </cell>
          <cell r="F625" t="str">
            <v xml:space="preserve">ASESORIA MONZON &amp; GONZALEZ SL            </v>
          </cell>
          <cell r="G625" t="str">
            <v>B-35753417</v>
          </cell>
        </row>
        <row r="626">
          <cell r="A626">
            <v>40</v>
          </cell>
          <cell r="B626" t="str">
            <v>BKT</v>
          </cell>
          <cell r="C626" t="str">
            <v>GRA</v>
          </cell>
          <cell r="D626">
            <v>22200000</v>
          </cell>
          <cell r="E626" t="str">
            <v>I</v>
          </cell>
          <cell r="F626" t="str">
            <v xml:space="preserve">SATOCAN SA                               </v>
          </cell>
          <cell r="G626" t="str">
            <v>A-38232526</v>
          </cell>
        </row>
        <row r="627">
          <cell r="A627">
            <v>41</v>
          </cell>
          <cell r="B627" t="str">
            <v>BKT</v>
          </cell>
          <cell r="C627" t="str">
            <v>GRA</v>
          </cell>
          <cell r="D627">
            <v>10000000</v>
          </cell>
          <cell r="E627" t="str">
            <v>I</v>
          </cell>
          <cell r="F627" t="str">
            <v xml:space="preserve">DOMINGO ALONSO SA                        </v>
          </cell>
          <cell r="G627" t="str">
            <v>A-35007376</v>
          </cell>
        </row>
        <row r="628">
          <cell r="A628">
            <v>42</v>
          </cell>
          <cell r="B628" t="str">
            <v>BKT</v>
          </cell>
          <cell r="C628" t="str">
            <v>GRA</v>
          </cell>
          <cell r="D628">
            <v>360000</v>
          </cell>
          <cell r="E628" t="str">
            <v>I</v>
          </cell>
          <cell r="F628" t="str">
            <v xml:space="preserve">COVENCA S A                              </v>
          </cell>
          <cell r="G628" t="str">
            <v>A-35043215</v>
          </cell>
        </row>
        <row r="629">
          <cell r="A629">
            <v>43</v>
          </cell>
          <cell r="B629" t="str">
            <v>BKT</v>
          </cell>
          <cell r="C629" t="str">
            <v>GRA</v>
          </cell>
          <cell r="D629">
            <v>50000</v>
          </cell>
          <cell r="E629" t="str">
            <v>I</v>
          </cell>
          <cell r="F629" t="str">
            <v xml:space="preserve">SOLATRON SL                              </v>
          </cell>
          <cell r="G629" t="str">
            <v>B-35377506</v>
          </cell>
        </row>
        <row r="630">
          <cell r="A630">
            <v>44</v>
          </cell>
          <cell r="B630" t="str">
            <v>BKT</v>
          </cell>
          <cell r="C630" t="str">
            <v>GRA</v>
          </cell>
          <cell r="D630">
            <v>5000</v>
          </cell>
          <cell r="E630" t="str">
            <v>I</v>
          </cell>
          <cell r="F630" t="str">
            <v xml:space="preserve">INPROCAR SL                              </v>
          </cell>
          <cell r="G630" t="str">
            <v>B-35258615</v>
          </cell>
        </row>
        <row r="631">
          <cell r="A631">
            <v>45</v>
          </cell>
          <cell r="B631" t="str">
            <v>BKT</v>
          </cell>
          <cell r="C631" t="str">
            <v>GRA</v>
          </cell>
          <cell r="D631">
            <v>300000</v>
          </cell>
          <cell r="E631" t="str">
            <v>I</v>
          </cell>
          <cell r="F631" t="str">
            <v xml:space="preserve">DOMONA S A                               </v>
          </cell>
          <cell r="G631" t="str">
            <v>A-35025378</v>
          </cell>
        </row>
        <row r="632">
          <cell r="A632">
            <v>46</v>
          </cell>
          <cell r="B632" t="str">
            <v>BKT</v>
          </cell>
          <cell r="C632" t="str">
            <v>GRA</v>
          </cell>
          <cell r="D632">
            <v>1000000</v>
          </cell>
          <cell r="E632" t="str">
            <v>I</v>
          </cell>
          <cell r="F632" t="str">
            <v xml:space="preserve">CAVAS CATALANAS S L                      </v>
          </cell>
          <cell r="G632" t="str">
            <v>B-35011675</v>
          </cell>
        </row>
        <row r="633">
          <cell r="A633">
            <v>47</v>
          </cell>
          <cell r="B633" t="str">
            <v>BKT</v>
          </cell>
          <cell r="C633" t="str">
            <v>GRA</v>
          </cell>
          <cell r="D633">
            <v>1000000</v>
          </cell>
          <cell r="E633" t="str">
            <v>I</v>
          </cell>
          <cell r="F633" t="str">
            <v xml:space="preserve"> SONNELAND MASPALOMAS SA                             </v>
          </cell>
          <cell r="G633" t="str">
            <v>A-35062538</v>
          </cell>
        </row>
        <row r="634">
          <cell r="A634">
            <v>48</v>
          </cell>
          <cell r="B634" t="str">
            <v>BKT</v>
          </cell>
          <cell r="C634" t="str">
            <v>GRA</v>
          </cell>
          <cell r="D634">
            <v>15000000</v>
          </cell>
          <cell r="E634" t="str">
            <v>I</v>
          </cell>
          <cell r="F634" t="str">
            <v xml:space="preserve"> URBANIZACION PLAYAS DE FA/ABE SA                    </v>
          </cell>
          <cell r="G634" t="str">
            <v>A-38050985</v>
          </cell>
        </row>
        <row r="635">
          <cell r="A635">
            <v>49</v>
          </cell>
          <cell r="B635" t="str">
            <v>BKT</v>
          </cell>
          <cell r="C635" t="str">
            <v>GRA</v>
          </cell>
          <cell r="D635">
            <v>385000</v>
          </cell>
          <cell r="E635" t="str">
            <v>I</v>
          </cell>
          <cell r="F635" t="str">
            <v xml:space="preserve"> SOCIEDAD DE INVERSIONES CANARIAS S A                </v>
          </cell>
          <cell r="G635" t="str">
            <v>A-38034021</v>
          </cell>
        </row>
        <row r="636">
          <cell r="A636">
            <v>50</v>
          </cell>
          <cell r="B636" t="str">
            <v>BKT</v>
          </cell>
          <cell r="C636" t="str">
            <v>GRA</v>
          </cell>
          <cell r="D636">
            <v>12000</v>
          </cell>
          <cell r="E636" t="str">
            <v>I</v>
          </cell>
          <cell r="F636" t="str">
            <v xml:space="preserve">BENITEZ ARMAS, LUZ MARIA  </v>
          </cell>
          <cell r="G636" t="str">
            <v>45445209-S</v>
          </cell>
        </row>
        <row r="637">
          <cell r="A637">
            <v>51</v>
          </cell>
          <cell r="B637" t="str">
            <v>BKT</v>
          </cell>
          <cell r="C637" t="str">
            <v>GRA</v>
          </cell>
          <cell r="D637">
            <v>300000</v>
          </cell>
          <cell r="E637" t="str">
            <v>I</v>
          </cell>
          <cell r="F637" t="str">
            <v xml:space="preserve">HAYEK HAYEK, MAURICIO  </v>
          </cell>
          <cell r="G637" t="str">
            <v>41762248-K</v>
          </cell>
        </row>
        <row r="638">
          <cell r="A638">
            <v>52</v>
          </cell>
          <cell r="B638" t="str">
            <v>BKT</v>
          </cell>
          <cell r="C638" t="str">
            <v>GRA</v>
          </cell>
          <cell r="D638">
            <v>120000</v>
          </cell>
          <cell r="E638" t="str">
            <v>I</v>
          </cell>
          <cell r="F638" t="str">
            <v xml:space="preserve">GALLARDO MEDINA, MARIA DEL CARMEN </v>
          </cell>
          <cell r="G638" t="str">
            <v>25327866-J</v>
          </cell>
        </row>
        <row r="639">
          <cell r="A639">
            <v>53</v>
          </cell>
          <cell r="B639" t="str">
            <v>BKT</v>
          </cell>
          <cell r="C639" t="str">
            <v>GRA</v>
          </cell>
          <cell r="D639">
            <v>120000</v>
          </cell>
          <cell r="E639" t="str">
            <v>I</v>
          </cell>
          <cell r="F639" t="str">
            <v>GARCIA PASCUAL, RAUL</v>
          </cell>
          <cell r="G639" t="str">
            <v>43791239-K</v>
          </cell>
        </row>
        <row r="640">
          <cell r="A640">
            <v>54</v>
          </cell>
          <cell r="B640" t="str">
            <v>BKT</v>
          </cell>
          <cell r="C640" t="str">
            <v>GRA</v>
          </cell>
          <cell r="D640">
            <v>70000</v>
          </cell>
          <cell r="E640" t="str">
            <v>I</v>
          </cell>
          <cell r="F640" t="str">
            <v xml:space="preserve"> RAUL RIVERO &amp; ASOCIADOS SL                     </v>
          </cell>
          <cell r="G640" t="str">
            <v>B-35316421</v>
          </cell>
        </row>
        <row r="641">
          <cell r="A641">
            <v>55</v>
          </cell>
          <cell r="B641" t="str">
            <v>BKT</v>
          </cell>
          <cell r="C641" t="str">
            <v>GRA</v>
          </cell>
          <cell r="D641">
            <v>6000000</v>
          </cell>
          <cell r="E641" t="str">
            <v>I</v>
          </cell>
          <cell r="F641" t="str">
            <v>BANKINTER, S.A.</v>
          </cell>
          <cell r="G641" t="str">
            <v>A-28157360</v>
          </cell>
        </row>
        <row r="642">
          <cell r="A642">
            <v>56</v>
          </cell>
          <cell r="B642" t="str">
            <v>BKT</v>
          </cell>
          <cell r="C642" t="str">
            <v>GRA</v>
          </cell>
          <cell r="D642">
            <v>200000</v>
          </cell>
          <cell r="E642" t="str">
            <v>I</v>
          </cell>
          <cell r="F642" t="str">
            <v xml:space="preserve">MAQUINCA S L                                        </v>
          </cell>
          <cell r="G642" t="str">
            <v>B-38067187</v>
          </cell>
        </row>
        <row r="643">
          <cell r="A643">
            <v>14</v>
          </cell>
          <cell r="B643" t="str">
            <v>BTO</v>
          </cell>
          <cell r="C643" t="str">
            <v>GRA</v>
          </cell>
          <cell r="D643">
            <v>200000</v>
          </cell>
          <cell r="E643" t="str">
            <v>I</v>
          </cell>
          <cell r="F643" t="str">
            <v>RECREATIVOS ICOD, S,L,</v>
          </cell>
          <cell r="G643" t="str">
            <v>B-38080586</v>
          </cell>
        </row>
        <row r="644">
          <cell r="A644">
            <v>15</v>
          </cell>
          <cell r="B644" t="str">
            <v>BTO</v>
          </cell>
          <cell r="C644" t="str">
            <v>GRA</v>
          </cell>
          <cell r="D644">
            <v>200000</v>
          </cell>
          <cell r="E644" t="str">
            <v>I</v>
          </cell>
          <cell r="F644" t="str">
            <v>BAZARES MARTEL, S,A,</v>
          </cell>
          <cell r="G644" t="str">
            <v>A-35128974</v>
          </cell>
        </row>
        <row r="645">
          <cell r="A645">
            <v>16</v>
          </cell>
          <cell r="B645" t="str">
            <v>BTO</v>
          </cell>
          <cell r="C645" t="str">
            <v>GRA</v>
          </cell>
          <cell r="D645">
            <v>40000</v>
          </cell>
          <cell r="E645" t="str">
            <v>I</v>
          </cell>
          <cell r="F645" t="str">
            <v>ESTUDIO LOLARQ, S,L</v>
          </cell>
          <cell r="G645" t="str">
            <v>B-35628643</v>
          </cell>
        </row>
        <row r="646">
          <cell r="A646">
            <v>17</v>
          </cell>
          <cell r="B646" t="str">
            <v>BTO</v>
          </cell>
          <cell r="C646" t="str">
            <v>GRA</v>
          </cell>
          <cell r="D646">
            <v>2000000</v>
          </cell>
          <cell r="E646" t="str">
            <v>I</v>
          </cell>
          <cell r="F646" t="str">
            <v>LANZAGRAVA, S,L,</v>
          </cell>
          <cell r="G646" t="str">
            <v>B-35086909</v>
          </cell>
        </row>
        <row r="647">
          <cell r="A647">
            <v>18</v>
          </cell>
          <cell r="B647" t="str">
            <v>BTO</v>
          </cell>
          <cell r="C647" t="str">
            <v>GRA</v>
          </cell>
          <cell r="D647">
            <v>4000000</v>
          </cell>
          <cell r="E647" t="str">
            <v>I</v>
          </cell>
          <cell r="F647" t="str">
            <v>HORMIGONES INSULARES, S,L,</v>
          </cell>
          <cell r="G647" t="str">
            <v>B-35782580</v>
          </cell>
        </row>
        <row r="648">
          <cell r="A648">
            <v>19</v>
          </cell>
          <cell r="B648" t="str">
            <v>BTO</v>
          </cell>
          <cell r="C648" t="str">
            <v>GRA</v>
          </cell>
          <cell r="D648">
            <v>80000</v>
          </cell>
          <cell r="E648" t="str">
            <v>I</v>
          </cell>
          <cell r="F648" t="str">
            <v>INSFORCAN, S,L,</v>
          </cell>
          <cell r="G648" t="str">
            <v>B-35206606</v>
          </cell>
        </row>
        <row r="649">
          <cell r="A649">
            <v>20</v>
          </cell>
          <cell r="B649" t="str">
            <v>BTO</v>
          </cell>
          <cell r="C649" t="str">
            <v>GRA</v>
          </cell>
          <cell r="D649">
            <v>100000</v>
          </cell>
          <cell r="E649" t="str">
            <v>I</v>
          </cell>
          <cell r="F649" t="str">
            <v>ARMAS CORREDURIAS DE SEGUROS DE CANARIAS, S,L,</v>
          </cell>
          <cell r="G649" t="str">
            <v>B-35453059</v>
          </cell>
        </row>
        <row r="650">
          <cell r="A650">
            <v>21</v>
          </cell>
          <cell r="B650" t="str">
            <v>BTO</v>
          </cell>
          <cell r="C650" t="str">
            <v>GRA</v>
          </cell>
          <cell r="D650">
            <v>1500000</v>
          </cell>
          <cell r="E650" t="str">
            <v>I</v>
          </cell>
          <cell r="F650" t="str">
            <v>PESCADOS CONGELADOS JOGAMAR, S,L,</v>
          </cell>
          <cell r="G650" t="str">
            <v>B-35385053</v>
          </cell>
        </row>
        <row r="651">
          <cell r="A651">
            <v>22</v>
          </cell>
          <cell r="B651" t="str">
            <v>BTO</v>
          </cell>
          <cell r="C651" t="str">
            <v>GRA</v>
          </cell>
          <cell r="D651">
            <v>250000</v>
          </cell>
          <cell r="E651" t="str">
            <v>I</v>
          </cell>
          <cell r="F651" t="str">
            <v>EXPORTACIONES GALVAN, S,L</v>
          </cell>
          <cell r="G651" t="str">
            <v>B-35281625</v>
          </cell>
        </row>
        <row r="652">
          <cell r="A652">
            <v>23</v>
          </cell>
          <cell r="B652" t="str">
            <v>BTO</v>
          </cell>
          <cell r="C652" t="str">
            <v>GRA</v>
          </cell>
          <cell r="D652">
            <v>2000</v>
          </cell>
          <cell r="E652" t="str">
            <v>I</v>
          </cell>
          <cell r="F652" t="str">
            <v>OJEDA VEGA, MAURICIO ALBERTO</v>
          </cell>
          <cell r="G652" t="str">
            <v>42855249-Q</v>
          </cell>
        </row>
        <row r="653">
          <cell r="A653">
            <v>24</v>
          </cell>
          <cell r="B653" t="str">
            <v>BTO</v>
          </cell>
          <cell r="C653" t="str">
            <v>GRA</v>
          </cell>
          <cell r="D653">
            <v>1000000</v>
          </cell>
          <cell r="E653" t="str">
            <v>I</v>
          </cell>
          <cell r="F653" t="str">
            <v>GIL ALVAREZ, JAVIER</v>
          </cell>
          <cell r="G653" t="str">
            <v>01490067-N</v>
          </cell>
        </row>
        <row r="654">
          <cell r="A654">
            <v>51</v>
          </cell>
          <cell r="B654" t="str">
            <v>CAI</v>
          </cell>
          <cell r="C654" t="str">
            <v>GRA</v>
          </cell>
          <cell r="D654">
            <v>400000</v>
          </cell>
          <cell r="E654" t="str">
            <v>I</v>
          </cell>
          <cell r="F654" t="str">
            <v>ISDIN</v>
          </cell>
          <cell r="G654" t="str">
            <v>A-08291924</v>
          </cell>
        </row>
        <row r="655">
          <cell r="A655">
            <v>52</v>
          </cell>
          <cell r="B655" t="str">
            <v>CAI</v>
          </cell>
          <cell r="C655" t="str">
            <v>GRA</v>
          </cell>
          <cell r="D655">
            <v>100000</v>
          </cell>
          <cell r="E655" t="str">
            <v>I</v>
          </cell>
          <cell r="F655" t="str">
            <v>ADMINISTRACIONES HERNANDEZ, S.A.</v>
          </cell>
          <cell r="G655" t="str">
            <v>A-35224245</v>
          </cell>
        </row>
        <row r="656">
          <cell r="A656">
            <v>53</v>
          </cell>
          <cell r="B656" t="str">
            <v>CAI</v>
          </cell>
          <cell r="C656" t="str">
            <v>GRA</v>
          </cell>
          <cell r="D656">
            <v>60000</v>
          </cell>
          <cell r="E656" t="str">
            <v>I</v>
          </cell>
          <cell r="F656" t="str">
            <v>EUGENIO HERNANDEZ LEON</v>
          </cell>
          <cell r="G656" t="str">
            <v>43273916-Z</v>
          </cell>
        </row>
        <row r="657">
          <cell r="A657">
            <v>54</v>
          </cell>
          <cell r="B657" t="str">
            <v>CAI</v>
          </cell>
          <cell r="C657" t="str">
            <v>GRA</v>
          </cell>
          <cell r="D657">
            <v>600000</v>
          </cell>
          <cell r="E657" t="str">
            <v>I</v>
          </cell>
          <cell r="F657" t="str">
            <v>DORROSA, S.L.</v>
          </cell>
          <cell r="G657" t="str">
            <v>B-35039874</v>
          </cell>
        </row>
        <row r="658">
          <cell r="A658">
            <v>55</v>
          </cell>
          <cell r="B658" t="str">
            <v>CAI</v>
          </cell>
          <cell r="C658" t="str">
            <v>GRA</v>
          </cell>
          <cell r="D658">
            <v>100000</v>
          </cell>
          <cell r="E658" t="str">
            <v>I</v>
          </cell>
          <cell r="F658" t="str">
            <v>JOSE MANUEL VIRSEDA BRAVO</v>
          </cell>
          <cell r="G658" t="str">
            <v>23783731-Y</v>
          </cell>
        </row>
        <row r="659">
          <cell r="A659">
            <v>56</v>
          </cell>
          <cell r="B659" t="str">
            <v>CAI</v>
          </cell>
          <cell r="C659" t="str">
            <v>GRA</v>
          </cell>
          <cell r="D659">
            <v>100000</v>
          </cell>
          <cell r="E659" t="str">
            <v>I</v>
          </cell>
          <cell r="F659" t="str">
            <v>ANA TERESA LOPEZ NAVARRO</v>
          </cell>
          <cell r="G659" t="str">
            <v>24207333-V</v>
          </cell>
        </row>
        <row r="660">
          <cell r="A660">
            <v>57</v>
          </cell>
          <cell r="B660" t="str">
            <v>CAI</v>
          </cell>
          <cell r="C660" t="str">
            <v>GRA</v>
          </cell>
          <cell r="D660">
            <v>2500000</v>
          </cell>
          <cell r="E660" t="str">
            <v>I</v>
          </cell>
          <cell r="F660" t="str">
            <v>LANZAGRAVA, S.L.</v>
          </cell>
          <cell r="G660" t="str">
            <v>B-35086909</v>
          </cell>
        </row>
        <row r="661">
          <cell r="A661">
            <v>58</v>
          </cell>
          <cell r="B661" t="str">
            <v>CAI</v>
          </cell>
          <cell r="C661" t="str">
            <v>GRA</v>
          </cell>
          <cell r="D661">
            <v>700000</v>
          </cell>
          <cell r="E661" t="str">
            <v>I</v>
          </cell>
          <cell r="F661" t="str">
            <v>INBAMAR, S.L.</v>
          </cell>
          <cell r="G661" t="str">
            <v>B-58451329</v>
          </cell>
        </row>
        <row r="662">
          <cell r="A662">
            <v>59</v>
          </cell>
          <cell r="B662" t="str">
            <v>CAI</v>
          </cell>
          <cell r="C662" t="str">
            <v>GRA</v>
          </cell>
          <cell r="D662">
            <v>2500000</v>
          </cell>
          <cell r="E662" t="str">
            <v>I</v>
          </cell>
          <cell r="F662" t="str">
            <v>HOTEL LA SIESTA TFE II, S.L.</v>
          </cell>
          <cell r="G662" t="str">
            <v>B-35431048</v>
          </cell>
        </row>
        <row r="663">
          <cell r="A663">
            <v>60</v>
          </cell>
          <cell r="B663" t="str">
            <v>CAI</v>
          </cell>
          <cell r="C663" t="str">
            <v>GRA</v>
          </cell>
          <cell r="D663">
            <v>25000</v>
          </cell>
          <cell r="E663" t="str">
            <v>I</v>
          </cell>
          <cell r="F663" t="str">
            <v>VICTORIANO PEREZ CABANI</v>
          </cell>
          <cell r="G663" t="str">
            <v>42720967-P</v>
          </cell>
        </row>
        <row r="664">
          <cell r="A664">
            <v>61</v>
          </cell>
          <cell r="B664" t="str">
            <v>CAI</v>
          </cell>
          <cell r="C664" t="str">
            <v>GRA</v>
          </cell>
          <cell r="D664">
            <v>60000</v>
          </cell>
          <cell r="E664" t="str">
            <v>I</v>
          </cell>
          <cell r="F664" t="str">
            <v>SOLUCIONES INTEGRALES DE TURISMO, S.L.</v>
          </cell>
          <cell r="G664" t="str">
            <v>B-35317478</v>
          </cell>
        </row>
        <row r="665">
          <cell r="A665">
            <v>62</v>
          </cell>
          <cell r="B665" t="str">
            <v>CAI</v>
          </cell>
          <cell r="C665" t="str">
            <v>GRA</v>
          </cell>
          <cell r="D665">
            <v>1200000</v>
          </cell>
          <cell r="E665" t="str">
            <v>I</v>
          </cell>
          <cell r="F665" t="str">
            <v>IGS INGENIEROS, S.L.</v>
          </cell>
          <cell r="G665" t="str">
            <v>B-38088746</v>
          </cell>
        </row>
        <row r="666">
          <cell r="A666">
            <v>63</v>
          </cell>
          <cell r="B666" t="str">
            <v>CAI</v>
          </cell>
          <cell r="C666" t="str">
            <v>GRA</v>
          </cell>
          <cell r="D666">
            <v>8000</v>
          </cell>
          <cell r="E666" t="str">
            <v>I</v>
          </cell>
          <cell r="F666" t="str">
            <v>KNOW EUROPA IDEAS Y SERVICIOS, S.L.</v>
          </cell>
          <cell r="G666" t="str">
            <v>B-35609395</v>
          </cell>
        </row>
        <row r="667">
          <cell r="A667">
            <v>64</v>
          </cell>
          <cell r="B667" t="str">
            <v>CAI</v>
          </cell>
          <cell r="C667" t="str">
            <v>GRA</v>
          </cell>
          <cell r="D667">
            <v>400000</v>
          </cell>
          <cell r="E667" t="str">
            <v>I</v>
          </cell>
          <cell r="F667" t="str">
            <v>YSL BEAUTE S.A.</v>
          </cell>
          <cell r="G667" t="str">
            <v>A-08215295</v>
          </cell>
        </row>
        <row r="668">
          <cell r="A668">
            <v>65</v>
          </cell>
          <cell r="B668" t="str">
            <v>CAI</v>
          </cell>
          <cell r="C668" t="str">
            <v>GRA</v>
          </cell>
          <cell r="D668">
            <v>2500000</v>
          </cell>
          <cell r="E668" t="str">
            <v>I</v>
          </cell>
          <cell r="F668" t="str">
            <v>PALMERA CANARIA, S.L.</v>
          </cell>
          <cell r="G668" t="str">
            <v>B-35210822</v>
          </cell>
        </row>
        <row r="669">
          <cell r="A669">
            <v>66</v>
          </cell>
          <cell r="B669" t="str">
            <v>CAI</v>
          </cell>
          <cell r="C669" t="str">
            <v>GRA</v>
          </cell>
          <cell r="D669">
            <v>375000</v>
          </cell>
          <cell r="E669" t="str">
            <v>I</v>
          </cell>
          <cell r="F669" t="str">
            <v>FAMARA, SUMINISTROS DE FONTANERIA</v>
          </cell>
          <cell r="G669" t="str">
            <v>B-35123157</v>
          </cell>
        </row>
        <row r="670">
          <cell r="A670">
            <v>67</v>
          </cell>
          <cell r="B670" t="str">
            <v>CAI</v>
          </cell>
          <cell r="C670" t="str">
            <v>GRA</v>
          </cell>
          <cell r="D670">
            <v>175000</v>
          </cell>
          <cell r="E670" t="str">
            <v>I</v>
          </cell>
          <cell r="F670" t="str">
            <v>REDINI, S.L.</v>
          </cell>
          <cell r="G670" t="str">
            <v>B-38385092</v>
          </cell>
        </row>
        <row r="671">
          <cell r="A671">
            <v>68</v>
          </cell>
          <cell r="B671" t="str">
            <v>CAI</v>
          </cell>
          <cell r="C671" t="str">
            <v>GRA</v>
          </cell>
          <cell r="D671">
            <v>160000</v>
          </cell>
          <cell r="E671" t="str">
            <v>I</v>
          </cell>
          <cell r="F671" t="str">
            <v>PISE, S.A.</v>
          </cell>
          <cell r="G671" t="str">
            <v>A-38202859</v>
          </cell>
        </row>
        <row r="672">
          <cell r="A672">
            <v>69</v>
          </cell>
          <cell r="B672" t="str">
            <v>CAI</v>
          </cell>
          <cell r="C672" t="str">
            <v>GRA</v>
          </cell>
          <cell r="D672">
            <v>12000000</v>
          </cell>
          <cell r="E672" t="str">
            <v>I</v>
          </cell>
          <cell r="F672" t="str">
            <v>HIJOS DE FCO.LOPEZ SANCHEZ, S.A.</v>
          </cell>
          <cell r="G672" t="str">
            <v>A-35018290</v>
          </cell>
        </row>
        <row r="673">
          <cell r="A673">
            <v>70</v>
          </cell>
          <cell r="B673" t="str">
            <v>CAI</v>
          </cell>
          <cell r="C673" t="str">
            <v>GRA</v>
          </cell>
          <cell r="D673">
            <v>42000</v>
          </cell>
          <cell r="E673" t="str">
            <v>I</v>
          </cell>
          <cell r="F673" t="str">
            <v>H.C.PROYECTOS, S.L.</v>
          </cell>
          <cell r="G673" t="str">
            <v>B-35220912</v>
          </cell>
        </row>
        <row r="674">
          <cell r="A674">
            <v>71</v>
          </cell>
          <cell r="B674" t="str">
            <v>CAI</v>
          </cell>
          <cell r="C674" t="str">
            <v>GRA</v>
          </cell>
          <cell r="D674">
            <v>5000</v>
          </cell>
          <cell r="E674" t="str">
            <v>I</v>
          </cell>
          <cell r="F674" t="str">
            <v>IRUINE, S.L.</v>
          </cell>
          <cell r="G674" t="str">
            <v>B-35755446</v>
          </cell>
        </row>
        <row r="675">
          <cell r="A675">
            <v>72</v>
          </cell>
          <cell r="B675" t="str">
            <v>CAI</v>
          </cell>
          <cell r="C675" t="str">
            <v>GRA</v>
          </cell>
          <cell r="D675">
            <v>1500000</v>
          </cell>
          <cell r="E675" t="str">
            <v>I</v>
          </cell>
          <cell r="F675" t="str">
            <v>SANCHEZ TINOCO, S.L.</v>
          </cell>
          <cell r="G675" t="str">
            <v>B-35291947</v>
          </cell>
        </row>
        <row r="676">
          <cell r="A676">
            <v>73</v>
          </cell>
          <cell r="B676" t="str">
            <v>CAI</v>
          </cell>
          <cell r="C676" t="str">
            <v>GRA</v>
          </cell>
          <cell r="D676">
            <v>36000</v>
          </cell>
          <cell r="E676" t="str">
            <v>I</v>
          </cell>
          <cell r="F676" t="str">
            <v>ANTONIO M.RIGUEZ. GONZALEZ ARQUITECTO SL</v>
          </cell>
          <cell r="G676" t="str">
            <v>B-35403526</v>
          </cell>
        </row>
        <row r="677">
          <cell r="A677">
            <v>74</v>
          </cell>
          <cell r="B677" t="str">
            <v>CAI</v>
          </cell>
          <cell r="C677" t="str">
            <v>GRA</v>
          </cell>
          <cell r="D677">
            <v>234000</v>
          </cell>
          <cell r="E677" t="str">
            <v>I</v>
          </cell>
          <cell r="F677" t="str">
            <v>MARIA JESUS COBA ROS</v>
          </cell>
          <cell r="G677" t="str">
            <v>43253012-V</v>
          </cell>
        </row>
        <row r="678">
          <cell r="A678">
            <v>75</v>
          </cell>
          <cell r="B678" t="str">
            <v>CAI</v>
          </cell>
          <cell r="C678" t="str">
            <v>GRA</v>
          </cell>
          <cell r="D678">
            <v>40000</v>
          </cell>
          <cell r="E678" t="str">
            <v>I</v>
          </cell>
          <cell r="F678" t="str">
            <v>LANZAGORTA ASOCIADOS, S.L.</v>
          </cell>
          <cell r="G678" t="str">
            <v>B-35261619</v>
          </cell>
        </row>
        <row r="679">
          <cell r="A679">
            <v>76</v>
          </cell>
          <cell r="B679" t="str">
            <v>CAI</v>
          </cell>
          <cell r="C679" t="str">
            <v>GRA</v>
          </cell>
          <cell r="D679">
            <v>50000</v>
          </cell>
          <cell r="E679" t="str">
            <v>I</v>
          </cell>
          <cell r="F679" t="str">
            <v>CNP ESPAÐA, S.L.</v>
          </cell>
          <cell r="G679" t="str">
            <v>B-35270602</v>
          </cell>
        </row>
        <row r="680">
          <cell r="A680">
            <v>77</v>
          </cell>
          <cell r="B680" t="str">
            <v>CAI</v>
          </cell>
          <cell r="C680" t="str">
            <v>GRA</v>
          </cell>
          <cell r="D680">
            <v>30000</v>
          </cell>
          <cell r="E680" t="str">
            <v>I</v>
          </cell>
          <cell r="F680" t="str">
            <v>JORGE HERNANDEZ CAMACHO</v>
          </cell>
          <cell r="G680" t="str">
            <v>42902230-P</v>
          </cell>
        </row>
        <row r="681">
          <cell r="A681">
            <v>78</v>
          </cell>
          <cell r="B681" t="str">
            <v>CAI</v>
          </cell>
          <cell r="C681" t="str">
            <v>GRA</v>
          </cell>
          <cell r="D681">
            <v>5000</v>
          </cell>
          <cell r="E681" t="str">
            <v>I</v>
          </cell>
          <cell r="F681" t="str">
            <v>CENTRO ESPECIAL DE EMPLEO APROSU SL</v>
          </cell>
          <cell r="G681" t="str">
            <v>B-35638295</v>
          </cell>
        </row>
        <row r="682">
          <cell r="A682">
            <v>79</v>
          </cell>
          <cell r="B682" t="str">
            <v>CAI</v>
          </cell>
          <cell r="C682" t="str">
            <v>GRA</v>
          </cell>
          <cell r="D682">
            <v>60000</v>
          </cell>
          <cell r="E682" t="str">
            <v>I</v>
          </cell>
          <cell r="F682" t="str">
            <v>REPARACIONES NAVALES HOZMAR, S.L.</v>
          </cell>
          <cell r="G682" t="str">
            <v>B-35618966</v>
          </cell>
        </row>
        <row r="683">
          <cell r="A683">
            <v>80</v>
          </cell>
          <cell r="B683" t="str">
            <v>CAI</v>
          </cell>
          <cell r="C683" t="str">
            <v>GRA</v>
          </cell>
          <cell r="D683">
            <v>350000</v>
          </cell>
          <cell r="E683" t="str">
            <v>I</v>
          </cell>
          <cell r="F683" t="str">
            <v>JUAN BONNY MASSIEU</v>
          </cell>
          <cell r="G683" t="str">
            <v>42813306-W</v>
          </cell>
        </row>
        <row r="684">
          <cell r="A684">
            <v>81</v>
          </cell>
          <cell r="B684" t="str">
            <v>CAI</v>
          </cell>
          <cell r="C684" t="str">
            <v>GRA</v>
          </cell>
          <cell r="D684">
            <v>140000</v>
          </cell>
          <cell r="E684" t="str">
            <v>I</v>
          </cell>
          <cell r="F684" t="str">
            <v>FERNANDO JOSE APOLINARIO RODRIGUEZ</v>
          </cell>
          <cell r="G684" t="str">
            <v>42810964-Y</v>
          </cell>
        </row>
        <row r="685">
          <cell r="A685">
            <v>82</v>
          </cell>
          <cell r="B685" t="str">
            <v>CAI</v>
          </cell>
          <cell r="C685" t="str">
            <v>GRA</v>
          </cell>
          <cell r="D685">
            <v>250000</v>
          </cell>
          <cell r="E685" t="str">
            <v>I</v>
          </cell>
          <cell r="F685" t="str">
            <v>CANARIFARM, S.L.</v>
          </cell>
          <cell r="G685" t="str">
            <v>B-35139666</v>
          </cell>
        </row>
        <row r="686">
          <cell r="A686">
            <v>83</v>
          </cell>
          <cell r="B686" t="str">
            <v>CAI</v>
          </cell>
          <cell r="C686" t="str">
            <v>GRA</v>
          </cell>
          <cell r="D686">
            <v>500000</v>
          </cell>
          <cell r="E686" t="str">
            <v>I</v>
          </cell>
          <cell r="F686" t="str">
            <v>GRUPO CONSTRUCTOR LAGUNA, S.L.</v>
          </cell>
          <cell r="G686" t="str">
            <v>B-38015350</v>
          </cell>
        </row>
        <row r="687">
          <cell r="A687">
            <v>20</v>
          </cell>
          <cell r="B687" t="str">
            <v>BPO</v>
          </cell>
          <cell r="C687" t="str">
            <v>GRA</v>
          </cell>
          <cell r="D687">
            <v>72000</v>
          </cell>
          <cell r="E687" t="str">
            <v>I</v>
          </cell>
          <cell r="F687" t="str">
            <v>OCEAN PRODUCTS ESPAÑOLA S.A.</v>
          </cell>
          <cell r="G687" t="str">
            <v>A-35007210</v>
          </cell>
        </row>
        <row r="688">
          <cell r="A688">
            <v>21</v>
          </cell>
          <cell r="B688" t="str">
            <v>BPO</v>
          </cell>
          <cell r="C688" t="str">
            <v>GRA</v>
          </cell>
          <cell r="D688">
            <v>200000</v>
          </cell>
          <cell r="E688" t="str">
            <v>I</v>
          </cell>
          <cell r="F688" t="str">
            <v>SUAREZ SUAREZ, PEDRO</v>
          </cell>
          <cell r="G688" t="str">
            <v>42521272-E</v>
          </cell>
        </row>
        <row r="689">
          <cell r="A689">
            <v>22</v>
          </cell>
          <cell r="B689" t="str">
            <v>BPO</v>
          </cell>
          <cell r="C689" t="str">
            <v>GRA</v>
          </cell>
          <cell r="D689">
            <v>80000</v>
          </cell>
          <cell r="E689" t="str">
            <v>I</v>
          </cell>
          <cell r="F689" t="str">
            <v>PLACAS Y DISTRIBUCIONES LANTIGUA</v>
          </cell>
          <cell r="G689" t="str">
            <v>B-35512078</v>
          </cell>
        </row>
        <row r="690">
          <cell r="A690">
            <v>23</v>
          </cell>
          <cell r="B690" t="str">
            <v>BPO</v>
          </cell>
          <cell r="C690" t="str">
            <v>GRA</v>
          </cell>
          <cell r="D690">
            <v>200000</v>
          </cell>
          <cell r="E690" t="str">
            <v>I</v>
          </cell>
          <cell r="F690" t="str">
            <v>RIVERO BRITO, ANA JESUS</v>
          </cell>
          <cell r="G690" t="str">
            <v>42518601-L</v>
          </cell>
        </row>
        <row r="691">
          <cell r="A691">
            <v>24</v>
          </cell>
          <cell r="B691" t="str">
            <v>BPO</v>
          </cell>
          <cell r="C691" t="str">
            <v>GRA</v>
          </cell>
          <cell r="D691">
            <v>900000</v>
          </cell>
          <cell r="E691" t="str">
            <v>I</v>
          </cell>
          <cell r="F691" t="str">
            <v>BELEYMA S.L.</v>
          </cell>
          <cell r="G691" t="str">
            <v>B-35218833</v>
          </cell>
        </row>
        <row r="692">
          <cell r="A692">
            <v>25</v>
          </cell>
          <cell r="B692" t="str">
            <v>BPO</v>
          </cell>
          <cell r="C692" t="str">
            <v>GRA</v>
          </cell>
          <cell r="D692">
            <v>900000</v>
          </cell>
          <cell r="E692" t="str">
            <v>I</v>
          </cell>
          <cell r="F692" t="str">
            <v>BELEYMA S.L.</v>
          </cell>
          <cell r="G692" t="str">
            <v>B-35218833</v>
          </cell>
        </row>
        <row r="693">
          <cell r="A693">
            <v>26</v>
          </cell>
          <cell r="B693" t="str">
            <v>BPO</v>
          </cell>
          <cell r="C693" t="str">
            <v>GRA</v>
          </cell>
          <cell r="D693">
            <v>900000</v>
          </cell>
          <cell r="E693" t="str">
            <v>I</v>
          </cell>
          <cell r="F693" t="str">
            <v>BELEYMA S.L.</v>
          </cell>
          <cell r="G693" t="str">
            <v>B-35218833</v>
          </cell>
        </row>
        <row r="694">
          <cell r="A694">
            <v>27</v>
          </cell>
          <cell r="B694" t="str">
            <v>BPO</v>
          </cell>
          <cell r="C694" t="str">
            <v>GRA</v>
          </cell>
          <cell r="D694">
            <v>900000</v>
          </cell>
          <cell r="E694" t="str">
            <v>I</v>
          </cell>
          <cell r="F694" t="str">
            <v>BELEYMA S.L.</v>
          </cell>
          <cell r="G694" t="str">
            <v>B-35218833</v>
          </cell>
        </row>
        <row r="695">
          <cell r="A695">
            <v>28</v>
          </cell>
          <cell r="B695" t="str">
            <v>BPO</v>
          </cell>
          <cell r="C695" t="str">
            <v>GRA</v>
          </cell>
          <cell r="D695">
            <v>900000</v>
          </cell>
          <cell r="E695" t="str">
            <v>I</v>
          </cell>
          <cell r="F695" t="str">
            <v>BELEYMA S.L.</v>
          </cell>
          <cell r="G695" t="str">
            <v>B-35218833</v>
          </cell>
        </row>
        <row r="696">
          <cell r="A696">
            <v>29</v>
          </cell>
          <cell r="B696" t="str">
            <v>BPO</v>
          </cell>
          <cell r="C696" t="str">
            <v>GRA</v>
          </cell>
          <cell r="D696">
            <v>900000</v>
          </cell>
          <cell r="E696" t="str">
            <v>I</v>
          </cell>
          <cell r="F696" t="str">
            <v>BELEYMA S.L.</v>
          </cell>
          <cell r="G696" t="str">
            <v>B-35218833</v>
          </cell>
        </row>
        <row r="697">
          <cell r="A697">
            <v>30</v>
          </cell>
          <cell r="B697" t="str">
            <v>BPO</v>
          </cell>
          <cell r="C697" t="str">
            <v>GRA</v>
          </cell>
          <cell r="D697">
            <v>600000</v>
          </cell>
          <cell r="E697" t="str">
            <v>I</v>
          </cell>
          <cell r="F697" t="str">
            <v>BELEYMA S.L.</v>
          </cell>
          <cell r="G697" t="str">
            <v>B-35218833</v>
          </cell>
        </row>
        <row r="698">
          <cell r="A698">
            <v>31</v>
          </cell>
          <cell r="B698" t="str">
            <v>BPO</v>
          </cell>
          <cell r="C698" t="str">
            <v>GRA</v>
          </cell>
          <cell r="D698">
            <v>20000</v>
          </cell>
          <cell r="E698" t="str">
            <v>I</v>
          </cell>
          <cell r="F698" t="str">
            <v>RIGO BALLESTER, JOSE</v>
          </cell>
          <cell r="G698" t="str">
            <v>41381051-A</v>
          </cell>
        </row>
        <row r="699">
          <cell r="A699">
            <v>32</v>
          </cell>
          <cell r="B699" t="str">
            <v>BPO</v>
          </cell>
          <cell r="C699" t="str">
            <v>GRA</v>
          </cell>
          <cell r="D699">
            <v>11000</v>
          </cell>
          <cell r="E699" t="str">
            <v>I</v>
          </cell>
          <cell r="F699" t="str">
            <v>PRO SPORT CANARIAS S.L.</v>
          </cell>
          <cell r="G699" t="str">
            <v>B-38368593</v>
          </cell>
        </row>
        <row r="700">
          <cell r="A700">
            <v>60</v>
          </cell>
          <cell r="B700" t="str">
            <v>SCH</v>
          </cell>
          <cell r="C700" t="str">
            <v>GRA</v>
          </cell>
          <cell r="D700">
            <v>225000</v>
          </cell>
          <cell r="E700" t="str">
            <v>I</v>
          </cell>
          <cell r="F700" t="str">
            <v>COMERCIAL TOLEDO, S.L.</v>
          </cell>
          <cell r="G700" t="str">
            <v>B-38020020</v>
          </cell>
        </row>
        <row r="701">
          <cell r="A701">
            <v>61</v>
          </cell>
          <cell r="B701" t="str">
            <v>SCH</v>
          </cell>
          <cell r="C701" t="str">
            <v>GRA</v>
          </cell>
          <cell r="D701">
            <v>15000</v>
          </cell>
          <cell r="E701" t="str">
            <v>I</v>
          </cell>
          <cell r="F701" t="str">
            <v>NAVARRO PAZ, MANUEL DE LOS REYES</v>
          </cell>
          <cell r="G701" t="str">
            <v>42722356-V</v>
          </cell>
        </row>
        <row r="702">
          <cell r="A702">
            <v>62</v>
          </cell>
          <cell r="B702" t="str">
            <v>SCH</v>
          </cell>
          <cell r="C702" t="str">
            <v>GRA</v>
          </cell>
          <cell r="D702">
            <v>9000</v>
          </cell>
          <cell r="E702" t="str">
            <v>I</v>
          </cell>
          <cell r="F702" t="str">
            <v>MOLINA IGLESIAS, BLANCA ROSA</v>
          </cell>
          <cell r="G702" t="str">
            <v>43252889-D</v>
          </cell>
        </row>
        <row r="703">
          <cell r="A703">
            <v>63</v>
          </cell>
          <cell r="B703" t="str">
            <v>SCH</v>
          </cell>
          <cell r="C703" t="str">
            <v>GRA</v>
          </cell>
          <cell r="D703">
            <v>400000</v>
          </cell>
          <cell r="E703" t="str">
            <v>I</v>
          </cell>
          <cell r="F703" t="str">
            <v>FERRETERIA FUERTEVENTURA, S.A.</v>
          </cell>
          <cell r="G703" t="str">
            <v>A-35080100</v>
          </cell>
        </row>
        <row r="704">
          <cell r="A704">
            <v>64</v>
          </cell>
          <cell r="B704" t="str">
            <v>SCH</v>
          </cell>
          <cell r="C704" t="str">
            <v>GRA</v>
          </cell>
          <cell r="D704">
            <v>250000</v>
          </cell>
          <cell r="E704" t="str">
            <v>I</v>
          </cell>
          <cell r="F704" t="str">
            <v>CADERA ACOSTA, S.A.</v>
          </cell>
          <cell r="G704" t="str">
            <v>A-35071455</v>
          </cell>
        </row>
        <row r="705">
          <cell r="A705">
            <v>65</v>
          </cell>
          <cell r="B705" t="str">
            <v>SCH</v>
          </cell>
          <cell r="C705" t="str">
            <v>GRA</v>
          </cell>
          <cell r="D705">
            <v>695000</v>
          </cell>
          <cell r="E705" t="str">
            <v>I</v>
          </cell>
          <cell r="F705" t="str">
            <v>CORPORACION QUALITAT, S.L.</v>
          </cell>
          <cell r="G705" t="str">
            <v>B-58463175</v>
          </cell>
        </row>
        <row r="706">
          <cell r="A706">
            <v>66</v>
          </cell>
          <cell r="B706" t="str">
            <v>SCH</v>
          </cell>
          <cell r="C706" t="str">
            <v>GRA</v>
          </cell>
          <cell r="D706">
            <v>3000000</v>
          </cell>
          <cell r="E706" t="str">
            <v>I</v>
          </cell>
          <cell r="F706" t="str">
            <v>SURLAGO, S.A.</v>
          </cell>
          <cell r="G706" t="str">
            <v>A-38348413</v>
          </cell>
        </row>
        <row r="707">
          <cell r="A707">
            <v>67</v>
          </cell>
          <cell r="B707" t="str">
            <v>SCH</v>
          </cell>
          <cell r="C707" t="str">
            <v>GRA</v>
          </cell>
          <cell r="D707">
            <v>120000</v>
          </cell>
          <cell r="E707" t="str">
            <v>I</v>
          </cell>
          <cell r="F707" t="str">
            <v>BUN GRUP, S.A.</v>
          </cell>
          <cell r="G707" t="str">
            <v>A-58463233</v>
          </cell>
        </row>
        <row r="708">
          <cell r="A708">
            <v>68</v>
          </cell>
          <cell r="B708" t="str">
            <v>SCH</v>
          </cell>
          <cell r="C708" t="str">
            <v>GRA</v>
          </cell>
          <cell r="D708">
            <v>1500000</v>
          </cell>
          <cell r="E708" t="str">
            <v>I</v>
          </cell>
          <cell r="F708" t="str">
            <v>HOTELERA ADEJE, S.A.</v>
          </cell>
          <cell r="G708" t="str">
            <v>A-38485231</v>
          </cell>
        </row>
        <row r="709">
          <cell r="A709">
            <v>69</v>
          </cell>
          <cell r="B709" t="str">
            <v>SCH</v>
          </cell>
          <cell r="C709" t="str">
            <v>GRA</v>
          </cell>
          <cell r="D709">
            <v>700000</v>
          </cell>
          <cell r="E709" t="str">
            <v>I</v>
          </cell>
          <cell r="F709" t="str">
            <v>AREAS, S.A.</v>
          </cell>
          <cell r="G709" t="str">
            <v>A-08225013</v>
          </cell>
        </row>
        <row r="710">
          <cell r="A710">
            <v>70</v>
          </cell>
          <cell r="B710" t="str">
            <v>SCH</v>
          </cell>
          <cell r="C710" t="str">
            <v>GRA</v>
          </cell>
          <cell r="D710">
            <v>3000</v>
          </cell>
          <cell r="E710" t="str">
            <v>I</v>
          </cell>
          <cell r="F710" t="str">
            <v>AUTO ACCESORIOS ARRECIFE, S.L.</v>
          </cell>
          <cell r="G710" t="str">
            <v>B-35009372</v>
          </cell>
        </row>
        <row r="711">
          <cell r="A711">
            <v>71</v>
          </cell>
          <cell r="B711" t="str">
            <v>SCH</v>
          </cell>
          <cell r="C711" t="str">
            <v>GRA</v>
          </cell>
          <cell r="D711">
            <v>74000</v>
          </cell>
          <cell r="E711" t="str">
            <v>I</v>
          </cell>
          <cell r="F711" t="str">
            <v>COMERCIALIZACION 2000, S.L.</v>
          </cell>
          <cell r="G711" t="str">
            <v>A-35550300</v>
          </cell>
        </row>
        <row r="712">
          <cell r="A712">
            <v>72</v>
          </cell>
          <cell r="B712" t="str">
            <v>SCH</v>
          </cell>
          <cell r="C712" t="str">
            <v>GRA</v>
          </cell>
          <cell r="D712">
            <v>4000000</v>
          </cell>
          <cell r="E712" t="str">
            <v>I</v>
          </cell>
          <cell r="F712" t="str">
            <v>MOVIMIENTOS DE TIERRAS CANARIOS, S.A.</v>
          </cell>
          <cell r="G712" t="str">
            <v>A-35596287</v>
          </cell>
        </row>
        <row r="713">
          <cell r="A713">
            <v>73</v>
          </cell>
          <cell r="B713" t="str">
            <v>SCH</v>
          </cell>
          <cell r="C713" t="str">
            <v>GRA</v>
          </cell>
          <cell r="D713">
            <v>700000</v>
          </cell>
          <cell r="E713" t="str">
            <v>I</v>
          </cell>
          <cell r="F713" t="str">
            <v>MONATEL, S.L.</v>
          </cell>
          <cell r="G713" t="str">
            <v>B-35039882</v>
          </cell>
        </row>
        <row r="714">
          <cell r="A714">
            <v>74</v>
          </cell>
          <cell r="B714" t="str">
            <v>SCH</v>
          </cell>
          <cell r="C714" t="str">
            <v>GRA</v>
          </cell>
          <cell r="D714">
            <v>20000</v>
          </cell>
          <cell r="E714" t="str">
            <v>I</v>
          </cell>
          <cell r="F714" t="str">
            <v>REPROGINE CANARIAS, S.L.</v>
          </cell>
          <cell r="G714" t="str">
            <v>B-35435254</v>
          </cell>
        </row>
        <row r="715">
          <cell r="A715">
            <v>75</v>
          </cell>
          <cell r="B715" t="str">
            <v>SCH</v>
          </cell>
          <cell r="C715" t="str">
            <v>GRA</v>
          </cell>
          <cell r="D715">
            <v>24000</v>
          </cell>
          <cell r="E715" t="str">
            <v>I</v>
          </cell>
          <cell r="F715" t="str">
            <v>PEÑA RAMIREZ, FRANCISCO</v>
          </cell>
          <cell r="G715" t="str">
            <v>42630413-H</v>
          </cell>
        </row>
        <row r="716">
          <cell r="A716">
            <v>76</v>
          </cell>
          <cell r="B716" t="str">
            <v>SCH</v>
          </cell>
          <cell r="C716" t="str">
            <v>GRA</v>
          </cell>
          <cell r="D716">
            <v>60000</v>
          </cell>
          <cell r="E716" t="str">
            <v>I</v>
          </cell>
          <cell r="F716" t="str">
            <v>SADILAN, S.L.</v>
          </cell>
          <cell r="G716" t="str">
            <v>B-35244219</v>
          </cell>
        </row>
        <row r="717">
          <cell r="A717">
            <v>77</v>
          </cell>
          <cell r="B717" t="str">
            <v>SCH</v>
          </cell>
          <cell r="C717" t="str">
            <v>GRA</v>
          </cell>
          <cell r="D717">
            <v>400000</v>
          </cell>
          <cell r="E717" t="str">
            <v>I</v>
          </cell>
          <cell r="F717" t="str">
            <v>MACHACADORA DOMINGUEZ, S.A.</v>
          </cell>
          <cell r="G717" t="str">
            <v>A-35077866</v>
          </cell>
        </row>
        <row r="718">
          <cell r="A718">
            <v>78</v>
          </cell>
          <cell r="B718" t="str">
            <v>SCH</v>
          </cell>
          <cell r="C718" t="str">
            <v>GRA</v>
          </cell>
          <cell r="D718">
            <v>1500000</v>
          </cell>
          <cell r="E718" t="str">
            <v>I</v>
          </cell>
          <cell r="F718" t="str">
            <v>AMADOR DIAZ RAMOS, S.L.</v>
          </cell>
          <cell r="G718" t="str">
            <v>B-38087334</v>
          </cell>
        </row>
        <row r="719">
          <cell r="A719">
            <v>79</v>
          </cell>
          <cell r="B719" t="str">
            <v>SCH</v>
          </cell>
          <cell r="C719" t="str">
            <v>GRA</v>
          </cell>
          <cell r="D719">
            <v>135000</v>
          </cell>
          <cell r="E719" t="str">
            <v>I</v>
          </cell>
          <cell r="F719" t="str">
            <v>COMYMAGEN, S.L.</v>
          </cell>
          <cell r="G719" t="str">
            <v>B-35245802</v>
          </cell>
        </row>
        <row r="720">
          <cell r="A720">
            <v>80</v>
          </cell>
          <cell r="B720" t="str">
            <v>SCH</v>
          </cell>
          <cell r="C720" t="str">
            <v>GRA</v>
          </cell>
          <cell r="D720">
            <v>180000</v>
          </cell>
          <cell r="E720" t="str">
            <v>I</v>
          </cell>
          <cell r="F720" t="str">
            <v>COMYMAGEN TENERIFE, S.L.</v>
          </cell>
          <cell r="G720" t="str">
            <v>B-38500872</v>
          </cell>
        </row>
        <row r="721">
          <cell r="A721">
            <v>81</v>
          </cell>
          <cell r="B721" t="str">
            <v>SCH</v>
          </cell>
          <cell r="C721" t="str">
            <v>GRA</v>
          </cell>
          <cell r="D721">
            <v>31000</v>
          </cell>
          <cell r="E721" t="str">
            <v>I</v>
          </cell>
          <cell r="F721" t="str">
            <v>DOLMEN CANARIAS, S.A.</v>
          </cell>
          <cell r="G721" t="str">
            <v>A-35201292</v>
          </cell>
        </row>
        <row r="722">
          <cell r="A722">
            <v>82</v>
          </cell>
          <cell r="B722" t="str">
            <v>SCH</v>
          </cell>
          <cell r="C722" t="str">
            <v>GRA</v>
          </cell>
          <cell r="D722">
            <v>110000</v>
          </cell>
          <cell r="E722" t="str">
            <v>I</v>
          </cell>
          <cell r="F722" t="str">
            <v>LLORCA Y LEON, S.L.</v>
          </cell>
          <cell r="G722" t="str">
            <v>B-35575968</v>
          </cell>
        </row>
        <row r="723">
          <cell r="A723">
            <v>83</v>
          </cell>
          <cell r="B723" t="str">
            <v>SCH</v>
          </cell>
          <cell r="C723" t="str">
            <v>GRA</v>
          </cell>
          <cell r="D723">
            <v>70000</v>
          </cell>
          <cell r="E723" t="str">
            <v>I</v>
          </cell>
          <cell r="F723" t="str">
            <v>CONSULTING TECNICO DE MINAS, S.L.</v>
          </cell>
          <cell r="G723" t="str">
            <v>B-35330547</v>
          </cell>
        </row>
        <row r="724">
          <cell r="A724">
            <v>84</v>
          </cell>
          <cell r="B724" t="str">
            <v>SCH</v>
          </cell>
          <cell r="C724" t="str">
            <v>GRA</v>
          </cell>
          <cell r="D724">
            <v>4000000</v>
          </cell>
          <cell r="E724" t="str">
            <v>I</v>
          </cell>
          <cell r="F724" t="str">
            <v>IMPULSORA DE COMERCIO Y DESARROLLO, S.L.</v>
          </cell>
          <cell r="G724" t="str">
            <v>B-35388628</v>
          </cell>
        </row>
        <row r="725">
          <cell r="A725">
            <v>85</v>
          </cell>
          <cell r="B725" t="str">
            <v>SCH</v>
          </cell>
          <cell r="C725" t="str">
            <v>GRA</v>
          </cell>
          <cell r="D725">
            <v>1800000</v>
          </cell>
          <cell r="E725" t="str">
            <v>I</v>
          </cell>
          <cell r="F725" t="str">
            <v>ALTAVISTA, 2000, S.L.</v>
          </cell>
          <cell r="G725" t="str">
            <v>B-35492271</v>
          </cell>
        </row>
        <row r="726">
          <cell r="A726">
            <v>86</v>
          </cell>
          <cell r="B726" t="str">
            <v>SCH</v>
          </cell>
          <cell r="C726" t="str">
            <v>GRA</v>
          </cell>
          <cell r="D726">
            <v>120000</v>
          </cell>
          <cell r="E726" t="str">
            <v>I</v>
          </cell>
          <cell r="F726" t="str">
            <v>MIGUEL A. ARMAS MATA</v>
          </cell>
          <cell r="G726" t="str">
            <v>B-35385046</v>
          </cell>
        </row>
        <row r="727">
          <cell r="A727">
            <v>87</v>
          </cell>
          <cell r="B727" t="str">
            <v>SCH</v>
          </cell>
          <cell r="C727" t="str">
            <v>GRA</v>
          </cell>
          <cell r="D727">
            <v>42000000</v>
          </cell>
          <cell r="E727" t="str">
            <v>I</v>
          </cell>
          <cell r="F727" t="str">
            <v>VODAFONE ESPAÑA, S.A.</v>
          </cell>
          <cell r="G727" t="str">
            <v>A-89987397</v>
          </cell>
        </row>
        <row r="728">
          <cell r="A728">
            <v>88</v>
          </cell>
          <cell r="B728" t="str">
            <v>SCH</v>
          </cell>
          <cell r="C728" t="str">
            <v>GRA</v>
          </cell>
          <cell r="D728">
            <v>800000</v>
          </cell>
          <cell r="E728" t="str">
            <v>I</v>
          </cell>
          <cell r="F728" t="str">
            <v>SIMPLEX, S.L.</v>
          </cell>
          <cell r="G728" t="str">
            <v>B-38022893</v>
          </cell>
        </row>
        <row r="729">
          <cell r="A729">
            <v>89</v>
          </cell>
          <cell r="B729" t="str">
            <v>SCH</v>
          </cell>
          <cell r="C729" t="str">
            <v>GRA</v>
          </cell>
          <cell r="D729">
            <v>4400000</v>
          </cell>
          <cell r="E729" t="str">
            <v>I</v>
          </cell>
          <cell r="F729" t="str">
            <v>ATLANTIC TRADERS, S.L.</v>
          </cell>
          <cell r="G729" t="str">
            <v>B-38225264</v>
          </cell>
        </row>
        <row r="730">
          <cell r="A730">
            <v>90</v>
          </cell>
          <cell r="B730" t="str">
            <v>SCH</v>
          </cell>
          <cell r="C730" t="str">
            <v>GRA</v>
          </cell>
          <cell r="D730">
            <v>180000</v>
          </cell>
          <cell r="E730" t="str">
            <v>I</v>
          </cell>
          <cell r="F730" t="str">
            <v>PAMARE LANZAFUERT, S.L.</v>
          </cell>
          <cell r="G730" t="str">
            <v>B-38708020</v>
          </cell>
        </row>
        <row r="731">
          <cell r="A731">
            <v>91</v>
          </cell>
          <cell r="B731" t="str">
            <v>SCH</v>
          </cell>
          <cell r="C731" t="str">
            <v>GRA</v>
          </cell>
          <cell r="D731">
            <v>80000</v>
          </cell>
          <cell r="E731" t="str">
            <v>I</v>
          </cell>
          <cell r="F731" t="str">
            <v>PAMARE LAS PALMAS, S.L.</v>
          </cell>
          <cell r="G731" t="str">
            <v>B-38586459</v>
          </cell>
        </row>
        <row r="732">
          <cell r="A732">
            <v>92</v>
          </cell>
          <cell r="B732" t="str">
            <v>SCH</v>
          </cell>
          <cell r="C732" t="str">
            <v>GRA</v>
          </cell>
          <cell r="D732">
            <v>96000</v>
          </cell>
          <cell r="E732" t="str">
            <v>I</v>
          </cell>
          <cell r="F732" t="str">
            <v>FESOLCO</v>
          </cell>
          <cell r="G732" t="str">
            <v>B-38779278</v>
          </cell>
        </row>
        <row r="733">
          <cell r="A733">
            <v>93</v>
          </cell>
          <cell r="B733" t="str">
            <v>SCH</v>
          </cell>
          <cell r="C733" t="str">
            <v>GRA</v>
          </cell>
          <cell r="D733">
            <v>45000</v>
          </cell>
          <cell r="E733" t="str">
            <v>I</v>
          </cell>
          <cell r="F733" t="str">
            <v>COFESOL, S.L.</v>
          </cell>
          <cell r="G733" t="str">
            <v>B-38428579</v>
          </cell>
        </row>
        <row r="734">
          <cell r="A734">
            <v>94</v>
          </cell>
          <cell r="B734" t="str">
            <v>SCH</v>
          </cell>
          <cell r="C734" t="str">
            <v>GRA</v>
          </cell>
          <cell r="D734">
            <v>2000000</v>
          </cell>
          <cell r="E734" t="str">
            <v>I</v>
          </cell>
          <cell r="F734" t="str">
            <v xml:space="preserve">ELCANA PROMOCIONES Y </v>
          </cell>
          <cell r="G734" t="str">
            <v>B-38398459</v>
          </cell>
        </row>
        <row r="735">
          <cell r="A735">
            <v>95</v>
          </cell>
          <cell r="B735" t="str">
            <v>SCH</v>
          </cell>
          <cell r="C735" t="str">
            <v>GRA</v>
          </cell>
          <cell r="D735">
            <v>1800000</v>
          </cell>
          <cell r="E735" t="str">
            <v>I</v>
          </cell>
          <cell r="F735" t="str">
            <v>PRODUCTOS IMPORTADOS</v>
          </cell>
          <cell r="G735" t="str">
            <v>A-38037123</v>
          </cell>
        </row>
        <row r="736">
          <cell r="A736">
            <v>96</v>
          </cell>
          <cell r="B736" t="str">
            <v>SCH</v>
          </cell>
          <cell r="C736" t="str">
            <v>GRA</v>
          </cell>
          <cell r="D736">
            <v>120000</v>
          </cell>
          <cell r="E736" t="str">
            <v>I</v>
          </cell>
          <cell r="F736" t="str">
            <v>DAMFER, S.L.</v>
          </cell>
          <cell r="G736" t="str">
            <v>B-38037735</v>
          </cell>
        </row>
        <row r="737">
          <cell r="A737">
            <v>97</v>
          </cell>
          <cell r="B737" t="str">
            <v>SCH</v>
          </cell>
          <cell r="C737" t="str">
            <v>GRA</v>
          </cell>
          <cell r="D737">
            <v>225000</v>
          </cell>
          <cell r="E737" t="str">
            <v>I</v>
          </cell>
          <cell r="F737" t="str">
            <v>H.R.M. IMPORT CO. S.L.</v>
          </cell>
          <cell r="G737" t="str">
            <v>B-38255709</v>
          </cell>
        </row>
        <row r="738">
          <cell r="A738">
            <v>98</v>
          </cell>
          <cell r="B738" t="str">
            <v>SCH</v>
          </cell>
          <cell r="C738" t="str">
            <v>GRA</v>
          </cell>
          <cell r="D738">
            <v>30000</v>
          </cell>
          <cell r="E738" t="str">
            <v>I</v>
          </cell>
          <cell r="F738" t="str">
            <v>CANARY PUBLIC ASOCIADOS, S.L.</v>
          </cell>
          <cell r="G738" t="str">
            <v>A-35144310</v>
          </cell>
        </row>
        <row r="739">
          <cell r="A739">
            <v>99</v>
          </cell>
          <cell r="B739" t="str">
            <v>SCH</v>
          </cell>
          <cell r="C739" t="str">
            <v>GRA</v>
          </cell>
          <cell r="D739">
            <v>25000</v>
          </cell>
          <cell r="E739" t="str">
            <v>I</v>
          </cell>
          <cell r="F739" t="str">
            <v>CEDAGA, S.L.</v>
          </cell>
          <cell r="G739" t="str">
            <v>B-35266048</v>
          </cell>
        </row>
        <row r="740">
          <cell r="A740">
            <v>100</v>
          </cell>
          <cell r="B740" t="str">
            <v>SCH</v>
          </cell>
          <cell r="C740" t="str">
            <v>GRA</v>
          </cell>
          <cell r="D740">
            <v>600000</v>
          </cell>
          <cell r="E740" t="str">
            <v>I</v>
          </cell>
          <cell r="F740" t="str">
            <v xml:space="preserve">COMERCIAL INSULAR DE </v>
          </cell>
          <cell r="G740" t="str">
            <v>B-35370139</v>
          </cell>
        </row>
        <row r="741">
          <cell r="A741">
            <v>101</v>
          </cell>
          <cell r="B741" t="str">
            <v>SCH</v>
          </cell>
          <cell r="C741" t="str">
            <v>GRA</v>
          </cell>
          <cell r="D741">
            <v>600000</v>
          </cell>
          <cell r="E741" t="str">
            <v>I</v>
          </cell>
          <cell r="F741" t="str">
            <v>SUMINISTROS QUIMICOS</v>
          </cell>
          <cell r="G741" t="str">
            <v>B-35026020</v>
          </cell>
        </row>
        <row r="742">
          <cell r="A742">
            <v>102</v>
          </cell>
          <cell r="B742" t="str">
            <v>SCH</v>
          </cell>
          <cell r="C742" t="str">
            <v>GRA</v>
          </cell>
          <cell r="D742">
            <v>10000000</v>
          </cell>
          <cell r="E742" t="str">
            <v>I</v>
          </cell>
          <cell r="F742" t="str">
            <v>DOMINGO ALONSO, S.A.</v>
          </cell>
          <cell r="G742" t="str">
            <v>A-35007376</v>
          </cell>
        </row>
        <row r="743">
          <cell r="A743">
            <v>103</v>
          </cell>
          <cell r="B743" t="str">
            <v>SCH</v>
          </cell>
          <cell r="C743" t="str">
            <v>GRA</v>
          </cell>
          <cell r="D743">
            <v>1500000</v>
          </cell>
          <cell r="E743" t="str">
            <v>I</v>
          </cell>
          <cell r="F743" t="str">
            <v>CONTRATAS PROFESIONALES</v>
          </cell>
          <cell r="G743" t="str">
            <v>B38451134</v>
          </cell>
        </row>
        <row r="744">
          <cell r="A744">
            <v>104</v>
          </cell>
          <cell r="B744" t="str">
            <v>SCH</v>
          </cell>
          <cell r="C744" t="str">
            <v>GRA</v>
          </cell>
          <cell r="D744">
            <v>150000</v>
          </cell>
          <cell r="E744" t="str">
            <v>I</v>
          </cell>
          <cell r="F744" t="str">
            <v>D 7 PUBLICIDAD, S.L.</v>
          </cell>
          <cell r="G744" t="str">
            <v>B-38334355</v>
          </cell>
        </row>
        <row r="745">
          <cell r="A745">
            <v>105</v>
          </cell>
          <cell r="B745" t="str">
            <v>SCH</v>
          </cell>
          <cell r="C745" t="str">
            <v>GRA</v>
          </cell>
          <cell r="D745">
            <v>550000</v>
          </cell>
          <cell r="E745" t="str">
            <v>I</v>
          </cell>
          <cell r="F745" t="str">
            <v>JUAN JOSE FUENTES T</v>
          </cell>
          <cell r="G745" t="str">
            <v>B-38722898</v>
          </cell>
        </row>
        <row r="746">
          <cell r="A746">
            <v>106</v>
          </cell>
          <cell r="B746" t="str">
            <v>SCH</v>
          </cell>
          <cell r="C746" t="str">
            <v>GRA</v>
          </cell>
          <cell r="D746">
            <v>13000000</v>
          </cell>
          <cell r="E746" t="str">
            <v>I</v>
          </cell>
          <cell r="F746" t="str">
            <v>CONSTRUCCIONES DALTR</v>
          </cell>
          <cell r="G746" t="str">
            <v>B-38281945</v>
          </cell>
        </row>
        <row r="747">
          <cell r="A747">
            <v>107</v>
          </cell>
          <cell r="B747" t="str">
            <v>SCH</v>
          </cell>
          <cell r="C747" t="str">
            <v>GRA</v>
          </cell>
          <cell r="D747">
            <v>10000000</v>
          </cell>
          <cell r="E747" t="str">
            <v>I</v>
          </cell>
          <cell r="F747" t="str">
            <v>SATOCAN, SA.</v>
          </cell>
          <cell r="G747" t="str">
            <v>A-38232526</v>
          </cell>
        </row>
        <row r="748">
          <cell r="A748">
            <v>108</v>
          </cell>
          <cell r="B748" t="str">
            <v>SCH</v>
          </cell>
          <cell r="C748" t="str">
            <v>GRA</v>
          </cell>
          <cell r="D748">
            <v>10000000</v>
          </cell>
          <cell r="E748" t="str">
            <v>I</v>
          </cell>
          <cell r="F748" t="str">
            <v>HIJOS DE FRANCISCO L</v>
          </cell>
          <cell r="G748" t="str">
            <v>A-35018290</v>
          </cell>
        </row>
        <row r="749">
          <cell r="A749">
            <v>109</v>
          </cell>
          <cell r="B749" t="str">
            <v>SCH</v>
          </cell>
          <cell r="C749" t="str">
            <v>GRA</v>
          </cell>
          <cell r="D749">
            <v>24800000</v>
          </cell>
          <cell r="E749" t="str">
            <v>I</v>
          </cell>
          <cell r="F749" t="str">
            <v>INVERSIONES HOTELERAS</v>
          </cell>
          <cell r="G749" t="str">
            <v>A-07295462</v>
          </cell>
        </row>
        <row r="750">
          <cell r="A750">
            <v>110</v>
          </cell>
          <cell r="B750" t="str">
            <v>SCH</v>
          </cell>
          <cell r="C750" t="str">
            <v>GRA</v>
          </cell>
          <cell r="D750">
            <v>1200000</v>
          </cell>
          <cell r="E750" t="str">
            <v>I</v>
          </cell>
          <cell r="F750" t="str">
            <v>LUIS ZAMORANO TAIS</v>
          </cell>
          <cell r="G750" t="str">
            <v>A-38019725</v>
          </cell>
        </row>
        <row r="751">
          <cell r="A751">
            <v>111</v>
          </cell>
          <cell r="B751" t="str">
            <v>SCH</v>
          </cell>
          <cell r="C751" t="str">
            <v>GRA</v>
          </cell>
          <cell r="D751">
            <v>1350000</v>
          </cell>
          <cell r="E751" t="str">
            <v>I</v>
          </cell>
          <cell r="F751" t="str">
            <v>INSTALACIONES PLAYA</v>
          </cell>
          <cell r="G751" t="str">
            <v>B-38387411</v>
          </cell>
        </row>
        <row r="752">
          <cell r="A752">
            <v>112</v>
          </cell>
          <cell r="B752" t="str">
            <v>SCH</v>
          </cell>
          <cell r="C752" t="str">
            <v>GRA</v>
          </cell>
          <cell r="D752">
            <v>500000</v>
          </cell>
          <cell r="E752" t="str">
            <v>I</v>
          </cell>
          <cell r="F752" t="str">
            <v>RECORD SEGURIDAD, S.L.</v>
          </cell>
          <cell r="G752" t="str">
            <v>B-38278040</v>
          </cell>
        </row>
        <row r="753">
          <cell r="A753">
            <v>113</v>
          </cell>
          <cell r="B753" t="str">
            <v>SCH</v>
          </cell>
          <cell r="C753" t="str">
            <v>GRA</v>
          </cell>
          <cell r="D753">
            <v>131000</v>
          </cell>
          <cell r="E753" t="str">
            <v>I</v>
          </cell>
          <cell r="F753" t="str">
            <v>RECORD LIMPIEZA, S.L.</v>
          </cell>
          <cell r="G753" t="str">
            <v>B-38428782</v>
          </cell>
        </row>
        <row r="754">
          <cell r="A754">
            <v>114</v>
          </cell>
          <cell r="B754" t="str">
            <v>SCH</v>
          </cell>
          <cell r="C754" t="str">
            <v>GRA</v>
          </cell>
          <cell r="D754">
            <v>110000</v>
          </cell>
          <cell r="E754" t="str">
            <v>I</v>
          </cell>
          <cell r="F754" t="str">
            <v>RECORD LAVANDERIA, S.L.</v>
          </cell>
          <cell r="G754" t="str">
            <v>B-38440210</v>
          </cell>
        </row>
        <row r="755">
          <cell r="A755">
            <v>115</v>
          </cell>
          <cell r="B755" t="str">
            <v>SCH</v>
          </cell>
          <cell r="C755" t="str">
            <v>GRA</v>
          </cell>
          <cell r="D755">
            <v>2000</v>
          </cell>
          <cell r="E755" t="str">
            <v>I</v>
          </cell>
          <cell r="F755" t="str">
            <v>TRAVEL CROWN, S.A.</v>
          </cell>
          <cell r="G755" t="str">
            <v>A-38344396</v>
          </cell>
        </row>
        <row r="756">
          <cell r="A756">
            <v>116</v>
          </cell>
          <cell r="B756" t="str">
            <v>SCH</v>
          </cell>
          <cell r="C756" t="str">
            <v>GRA</v>
          </cell>
          <cell r="D756">
            <v>2000000</v>
          </cell>
          <cell r="E756" t="str">
            <v>I</v>
          </cell>
          <cell r="F756" t="str">
            <v xml:space="preserve">ELCANA PROMOCIONES Y </v>
          </cell>
          <cell r="G756" t="str">
            <v>B-38398459</v>
          </cell>
        </row>
        <row r="757">
          <cell r="A757">
            <v>117</v>
          </cell>
          <cell r="B757" t="str">
            <v>SCH</v>
          </cell>
          <cell r="C757" t="str">
            <v>GRA</v>
          </cell>
          <cell r="D757">
            <v>150000</v>
          </cell>
          <cell r="E757" t="str">
            <v>I</v>
          </cell>
          <cell r="F757" t="str">
            <v>VIAJES CANORA, S.L.</v>
          </cell>
          <cell r="G757" t="str">
            <v>A-35040211</v>
          </cell>
        </row>
        <row r="758">
          <cell r="A758">
            <v>118</v>
          </cell>
          <cell r="B758" t="str">
            <v>SCH</v>
          </cell>
          <cell r="C758" t="str">
            <v>GRA</v>
          </cell>
          <cell r="D758">
            <v>250000</v>
          </cell>
          <cell r="E758" t="str">
            <v>I</v>
          </cell>
          <cell r="F758" t="str">
            <v>MARENETUR, S.L.</v>
          </cell>
          <cell r="G758" t="str">
            <v>B-35479922</v>
          </cell>
        </row>
        <row r="759">
          <cell r="A759">
            <v>119</v>
          </cell>
          <cell r="B759" t="str">
            <v>SCH</v>
          </cell>
          <cell r="C759" t="str">
            <v>GRA</v>
          </cell>
          <cell r="D759">
            <v>20000</v>
          </cell>
          <cell r="E759" t="str">
            <v>I</v>
          </cell>
          <cell r="F759" t="str">
            <v>MOTO SPORT PERAZA, S.L.</v>
          </cell>
          <cell r="G759" t="str">
            <v>B-35509249</v>
          </cell>
        </row>
        <row r="760">
          <cell r="A760">
            <v>120</v>
          </cell>
          <cell r="B760" t="str">
            <v>SCH</v>
          </cell>
          <cell r="C760" t="str">
            <v>GRA</v>
          </cell>
          <cell r="D760">
            <v>8000</v>
          </cell>
          <cell r="E760" t="str">
            <v>I</v>
          </cell>
          <cell r="F760" t="str">
            <v>ERNESTO PEREZ REYES</v>
          </cell>
          <cell r="G760" t="str">
            <v>B-35464833</v>
          </cell>
        </row>
        <row r="761">
          <cell r="A761">
            <v>121</v>
          </cell>
          <cell r="B761" t="str">
            <v>SCH</v>
          </cell>
          <cell r="C761" t="str">
            <v>GRA</v>
          </cell>
          <cell r="D761">
            <v>30000</v>
          </cell>
          <cell r="E761" t="str">
            <v>I</v>
          </cell>
          <cell r="F761" t="str">
            <v>LOPEZ ORGE, JAIME</v>
          </cell>
          <cell r="G761" t="str">
            <v>42657615-K</v>
          </cell>
        </row>
        <row r="762">
          <cell r="A762">
            <v>122</v>
          </cell>
          <cell r="B762" t="str">
            <v>SCH</v>
          </cell>
          <cell r="C762" t="str">
            <v>GRA</v>
          </cell>
          <cell r="D762">
            <v>60000</v>
          </cell>
          <cell r="E762" t="str">
            <v>I</v>
          </cell>
          <cell r="F762" t="str">
            <v>CANO PARRA, PILAR</v>
          </cell>
          <cell r="G762" t="str">
            <v>23617264-J</v>
          </cell>
        </row>
        <row r="763">
          <cell r="A763">
            <v>123</v>
          </cell>
          <cell r="B763" t="str">
            <v>SCH</v>
          </cell>
          <cell r="C763" t="str">
            <v>GRA</v>
          </cell>
          <cell r="D763">
            <v>778000</v>
          </cell>
          <cell r="E763" t="str">
            <v>I</v>
          </cell>
          <cell r="F763" t="str">
            <v>INTERHOTELERA ESPAÑOLA</v>
          </cell>
          <cell r="G763" t="str">
            <v>A-35021500</v>
          </cell>
        </row>
        <row r="764">
          <cell r="A764">
            <v>124</v>
          </cell>
          <cell r="B764" t="str">
            <v>SCH</v>
          </cell>
          <cell r="C764" t="str">
            <v>GRA</v>
          </cell>
          <cell r="D764">
            <v>300000</v>
          </cell>
          <cell r="E764" t="str">
            <v>I</v>
          </cell>
          <cell r="F764" t="str">
            <v>SEBASTIAN SALAZAR, S.L.</v>
          </cell>
          <cell r="G764" t="str">
            <v>A-35126408</v>
          </cell>
        </row>
        <row r="765">
          <cell r="A765">
            <v>1</v>
          </cell>
          <cell r="B765" t="str">
            <v>CMA</v>
          </cell>
          <cell r="C765" t="str">
            <v>GRA</v>
          </cell>
          <cell r="D765">
            <v>500000</v>
          </cell>
          <cell r="E765" t="str">
            <v>I</v>
          </cell>
          <cell r="F765" t="str">
            <v xml:space="preserve">CENTRO MEDICO BLANCO, S.L.              </v>
          </cell>
          <cell r="G765" t="str">
            <v>B-35452283</v>
          </cell>
        </row>
        <row r="766">
          <cell r="A766">
            <v>2</v>
          </cell>
          <cell r="B766" t="str">
            <v>CMA</v>
          </cell>
          <cell r="C766" t="str">
            <v>GRA</v>
          </cell>
          <cell r="D766">
            <v>9000000</v>
          </cell>
          <cell r="E766" t="str">
            <v>I</v>
          </cell>
          <cell r="F766" t="str">
            <v xml:space="preserve">ESTUDIOS Y PROYECTOS CANARIOS, S.L.        </v>
          </cell>
          <cell r="G766" t="str">
            <v>B-35580679</v>
          </cell>
        </row>
        <row r="767">
          <cell r="A767">
            <v>3</v>
          </cell>
          <cell r="B767" t="str">
            <v>CMA</v>
          </cell>
          <cell r="C767" t="str">
            <v>GRA</v>
          </cell>
          <cell r="D767">
            <v>8400000</v>
          </cell>
          <cell r="E767" t="str">
            <v>I</v>
          </cell>
          <cell r="F767" t="str">
            <v xml:space="preserve">EUROPROCANA, S.L.                        </v>
          </cell>
          <cell r="G767" t="str">
            <v>B-35611409</v>
          </cell>
        </row>
        <row r="768">
          <cell r="A768">
            <v>4</v>
          </cell>
          <cell r="B768" t="str">
            <v>CMA</v>
          </cell>
          <cell r="C768" t="str">
            <v>GRA</v>
          </cell>
          <cell r="D768">
            <v>90000</v>
          </cell>
          <cell r="E768" t="str">
            <v>I</v>
          </cell>
          <cell r="F768" t="str">
            <v xml:space="preserve">JIMENEZ SANTOVEÑA, JOSE MANUEL           </v>
          </cell>
          <cell r="G768" t="str">
            <v>00399701-F</v>
          </cell>
        </row>
        <row r="769">
          <cell r="A769">
            <v>5</v>
          </cell>
          <cell r="B769" t="str">
            <v>CMA</v>
          </cell>
          <cell r="C769" t="str">
            <v>GRA</v>
          </cell>
          <cell r="D769">
            <v>1944000</v>
          </cell>
          <cell r="E769" t="str">
            <v>I</v>
          </cell>
          <cell r="F769" t="str">
            <v xml:space="preserve">PASCUAL ACOSTA, MANUEL                   </v>
          </cell>
          <cell r="G769" t="str">
            <v>25913460-G</v>
          </cell>
        </row>
        <row r="770">
          <cell r="A770">
            <v>6</v>
          </cell>
          <cell r="B770" t="str">
            <v>CMA</v>
          </cell>
          <cell r="C770" t="str">
            <v>GRA</v>
          </cell>
          <cell r="D770">
            <v>5000</v>
          </cell>
          <cell r="E770" t="str">
            <v>I</v>
          </cell>
          <cell r="F770" t="str">
            <v xml:space="preserve">PASGAR DOS CANARIAS, S.L.                  </v>
          </cell>
          <cell r="G770" t="str">
            <v>B-35691880</v>
          </cell>
        </row>
        <row r="771">
          <cell r="A771">
            <v>7</v>
          </cell>
          <cell r="B771" t="str">
            <v>CMA</v>
          </cell>
          <cell r="C771" t="str">
            <v>GRA</v>
          </cell>
          <cell r="D771">
            <v>11375000</v>
          </cell>
          <cell r="E771" t="str">
            <v>I</v>
          </cell>
          <cell r="F771" t="str">
            <v xml:space="preserve">CANARIAS URBANO 2000, S.L.               </v>
          </cell>
          <cell r="G771" t="str">
            <v>B-35515998</v>
          </cell>
        </row>
        <row r="772">
          <cell r="A772">
            <v>8</v>
          </cell>
          <cell r="B772" t="str">
            <v>CMA</v>
          </cell>
          <cell r="C772" t="str">
            <v>GRA</v>
          </cell>
          <cell r="D772">
            <v>5000</v>
          </cell>
          <cell r="E772" t="str">
            <v>I</v>
          </cell>
          <cell r="F772" t="str">
            <v xml:space="preserve">PASGAR CANARIAS, S.L.                      </v>
          </cell>
          <cell r="G772" t="str">
            <v>B-35213966</v>
          </cell>
        </row>
        <row r="773">
          <cell r="A773">
            <v>9</v>
          </cell>
          <cell r="B773" t="str">
            <v>CMA</v>
          </cell>
          <cell r="C773" t="str">
            <v>GRA</v>
          </cell>
          <cell r="D773">
            <v>672000</v>
          </cell>
          <cell r="E773" t="str">
            <v>I</v>
          </cell>
          <cell r="F773" t="str">
            <v xml:space="preserve">SERVICIOS 217, S.L.                      </v>
          </cell>
          <cell r="G773" t="str">
            <v>B-35444801</v>
          </cell>
        </row>
        <row r="774">
          <cell r="A774">
            <v>10</v>
          </cell>
          <cell r="B774" t="str">
            <v>CMA</v>
          </cell>
          <cell r="C774" t="str">
            <v>GRA</v>
          </cell>
          <cell r="D774">
            <v>2028000</v>
          </cell>
          <cell r="E774" t="str">
            <v>I</v>
          </cell>
          <cell r="F774" t="str">
            <v xml:space="preserve">CONSULTORIA DE GESTION, S.L.             </v>
          </cell>
          <cell r="G774" t="str">
            <v>B-35090497</v>
          </cell>
        </row>
        <row r="775">
          <cell r="A775">
            <v>11</v>
          </cell>
          <cell r="B775" t="str">
            <v>CMA</v>
          </cell>
          <cell r="C775" t="str">
            <v>GRA</v>
          </cell>
          <cell r="D775">
            <v>576000</v>
          </cell>
          <cell r="E775" t="str">
            <v>I</v>
          </cell>
          <cell r="F775" t="str">
            <v xml:space="preserve">BRAVO DE LAGUNA MUÑOZ, JULIA MARIA       </v>
          </cell>
          <cell r="G775" t="str">
            <v>42846144-L</v>
          </cell>
        </row>
        <row r="776">
          <cell r="A776">
            <v>12</v>
          </cell>
          <cell r="B776" t="str">
            <v>CMA</v>
          </cell>
          <cell r="C776" t="str">
            <v>GRA</v>
          </cell>
          <cell r="D776">
            <v>5000</v>
          </cell>
          <cell r="E776" t="str">
            <v>I</v>
          </cell>
          <cell r="F776" t="str">
            <v xml:space="preserve">DOSLAN, S.L.                            </v>
          </cell>
          <cell r="G776" t="str">
            <v>B-35273218</v>
          </cell>
        </row>
        <row r="777">
          <cell r="A777">
            <v>13</v>
          </cell>
          <cell r="B777" t="str">
            <v>CMA</v>
          </cell>
          <cell r="C777" t="str">
            <v>GRA</v>
          </cell>
          <cell r="D777">
            <v>10500000</v>
          </cell>
          <cell r="E777" t="str">
            <v>I</v>
          </cell>
          <cell r="F777" t="str">
            <v xml:space="preserve">CONECA, S.A.                            </v>
          </cell>
          <cell r="G777" t="str">
            <v>A-80422132</v>
          </cell>
        </row>
        <row r="778">
          <cell r="A778">
            <v>14</v>
          </cell>
          <cell r="B778" t="str">
            <v>CMA</v>
          </cell>
          <cell r="C778" t="str">
            <v>GRA</v>
          </cell>
          <cell r="D778">
            <v>72000</v>
          </cell>
          <cell r="E778" t="str">
            <v>I</v>
          </cell>
          <cell r="F778" t="str">
            <v xml:space="preserve">GUERRA SUAREZ, ENRIQUE LUIS              </v>
          </cell>
          <cell r="G778" t="str">
            <v>42796851-S</v>
          </cell>
        </row>
        <row r="779">
          <cell r="A779">
            <v>15</v>
          </cell>
          <cell r="B779" t="str">
            <v>CMA</v>
          </cell>
          <cell r="C779" t="str">
            <v>GRA</v>
          </cell>
          <cell r="D779">
            <v>240000</v>
          </cell>
          <cell r="E779" t="str">
            <v>I</v>
          </cell>
          <cell r="F779" t="str">
            <v>LLORENS DIAZ DE AGUILAR BUFETES ASOCIADO</v>
          </cell>
          <cell r="G779" t="str">
            <v>B-35636901</v>
          </cell>
        </row>
        <row r="780">
          <cell r="A780">
            <v>16</v>
          </cell>
          <cell r="B780" t="str">
            <v>CMA</v>
          </cell>
          <cell r="C780" t="str">
            <v>GRA</v>
          </cell>
          <cell r="D780">
            <v>1120000</v>
          </cell>
          <cell r="E780" t="str">
            <v>I</v>
          </cell>
          <cell r="F780" t="str">
            <v xml:space="preserve">CLUB DE MAR MOGAN, S.L.                  </v>
          </cell>
          <cell r="G780" t="str">
            <v>B-35438076</v>
          </cell>
        </row>
        <row r="781">
          <cell r="A781">
            <v>17</v>
          </cell>
          <cell r="B781" t="str">
            <v>CMA</v>
          </cell>
          <cell r="C781" t="str">
            <v>GRA</v>
          </cell>
          <cell r="D781">
            <v>128000</v>
          </cell>
          <cell r="E781" t="str">
            <v>I</v>
          </cell>
          <cell r="F781" t="str">
            <v xml:space="preserve">RODRIGUEZ GUERRA, RITA MARIA             </v>
          </cell>
          <cell r="G781" t="str">
            <v>42848559-L</v>
          </cell>
        </row>
        <row r="782">
          <cell r="A782">
            <v>18</v>
          </cell>
          <cell r="B782" t="str">
            <v>CMA</v>
          </cell>
          <cell r="C782" t="str">
            <v>GRA</v>
          </cell>
          <cell r="D782">
            <v>2800000</v>
          </cell>
          <cell r="E782" t="str">
            <v>I</v>
          </cell>
          <cell r="F782" t="str">
            <v xml:space="preserve">FOMENTO INSULAR I, S.A.                 </v>
          </cell>
          <cell r="G782" t="str">
            <v>A-35392851</v>
          </cell>
        </row>
        <row r="783">
          <cell r="A783">
            <v>19</v>
          </cell>
          <cell r="B783" t="str">
            <v>CMA</v>
          </cell>
          <cell r="C783" t="str">
            <v>GRA</v>
          </cell>
          <cell r="D783">
            <v>2100000</v>
          </cell>
          <cell r="E783" t="str">
            <v>I</v>
          </cell>
          <cell r="F783" t="str">
            <v xml:space="preserve">FOINCAN 7, S.L.                          </v>
          </cell>
          <cell r="G783" t="str">
            <v>B-35401751</v>
          </cell>
        </row>
        <row r="784">
          <cell r="A784">
            <v>20</v>
          </cell>
          <cell r="B784" t="str">
            <v>CMA</v>
          </cell>
          <cell r="C784" t="str">
            <v>GRA</v>
          </cell>
          <cell r="D784">
            <v>96000</v>
          </cell>
          <cell r="E784" t="str">
            <v>I</v>
          </cell>
          <cell r="F784" t="str">
            <v xml:space="preserve">TORRES HERNANDEZ, PEDRO JUAN             </v>
          </cell>
          <cell r="G784" t="str">
            <v>43276876-F</v>
          </cell>
        </row>
        <row r="785">
          <cell r="A785">
            <v>21</v>
          </cell>
          <cell r="B785" t="str">
            <v>CMA</v>
          </cell>
          <cell r="C785" t="str">
            <v>GRA</v>
          </cell>
          <cell r="D785">
            <v>450000</v>
          </cell>
          <cell r="E785" t="str">
            <v>I</v>
          </cell>
          <cell r="F785" t="str">
            <v xml:space="preserve">LUJAN  ASESORES, S.L                    </v>
          </cell>
          <cell r="G785" t="str">
            <v>B-35314483</v>
          </cell>
        </row>
        <row r="786">
          <cell r="A786">
            <v>22</v>
          </cell>
          <cell r="B786" t="str">
            <v>CMA</v>
          </cell>
          <cell r="C786" t="str">
            <v>GRA</v>
          </cell>
          <cell r="D786">
            <v>475000</v>
          </cell>
          <cell r="E786" t="str">
            <v>I</v>
          </cell>
          <cell r="F786" t="str">
            <v xml:space="preserve">GONZALEZ PEDREGAL, CARLOS                </v>
          </cell>
          <cell r="G786" t="str">
            <v>32408672-Q</v>
          </cell>
        </row>
        <row r="787">
          <cell r="A787">
            <v>23</v>
          </cell>
          <cell r="B787" t="str">
            <v>CMA</v>
          </cell>
          <cell r="C787" t="str">
            <v>GRA</v>
          </cell>
          <cell r="D787">
            <v>60000</v>
          </cell>
          <cell r="E787" t="str">
            <v>I</v>
          </cell>
          <cell r="F787" t="str">
            <v xml:space="preserve">QUESADA ORTEGA, ALFONSO MANUEL           </v>
          </cell>
          <cell r="G787" t="str">
            <v>43254396-K</v>
          </cell>
        </row>
        <row r="788">
          <cell r="A788">
            <v>24</v>
          </cell>
          <cell r="B788" t="str">
            <v>CMA</v>
          </cell>
          <cell r="C788" t="str">
            <v>GRA</v>
          </cell>
          <cell r="D788">
            <v>5300000</v>
          </cell>
          <cell r="E788" t="str">
            <v>I</v>
          </cell>
          <cell r="F788" t="str">
            <v xml:space="preserve">LANZAGRAVA, S.L.                        </v>
          </cell>
          <cell r="G788" t="str">
            <v>B-35086909</v>
          </cell>
        </row>
        <row r="789">
          <cell r="A789">
            <v>25</v>
          </cell>
          <cell r="B789" t="str">
            <v>CMA</v>
          </cell>
          <cell r="C789" t="str">
            <v>GRA</v>
          </cell>
          <cell r="D789">
            <v>360000</v>
          </cell>
          <cell r="E789" t="str">
            <v>I</v>
          </cell>
          <cell r="F789" t="str">
            <v xml:space="preserve">CONSTRUCCIONES MALVAVISCO, S.L.          </v>
          </cell>
          <cell r="G789" t="str">
            <v>B-35433606</v>
          </cell>
        </row>
        <row r="790">
          <cell r="A790">
            <v>26</v>
          </cell>
          <cell r="B790" t="str">
            <v>CMA</v>
          </cell>
          <cell r="C790" t="str">
            <v>GRA</v>
          </cell>
          <cell r="D790">
            <v>180000</v>
          </cell>
          <cell r="E790" t="str">
            <v>I</v>
          </cell>
          <cell r="F790" t="str">
            <v xml:space="preserve">MARTINEZ CEYANES, FERNANDO ARTURO        </v>
          </cell>
          <cell r="G790" t="str">
            <v>10585598-D</v>
          </cell>
        </row>
        <row r="791">
          <cell r="A791">
            <v>27</v>
          </cell>
          <cell r="B791" t="str">
            <v>CMA</v>
          </cell>
          <cell r="C791" t="str">
            <v>GRA</v>
          </cell>
          <cell r="D791">
            <v>180000</v>
          </cell>
          <cell r="E791" t="str">
            <v>I</v>
          </cell>
          <cell r="F791" t="str">
            <v xml:space="preserve">ESPIÑEIRA SOTO, INMACULADA               </v>
          </cell>
          <cell r="G791" t="str">
            <v>07221271-F</v>
          </cell>
        </row>
        <row r="792">
          <cell r="A792">
            <v>28</v>
          </cell>
          <cell r="B792" t="str">
            <v>CMA</v>
          </cell>
          <cell r="C792" t="str">
            <v>GRA</v>
          </cell>
          <cell r="D792">
            <v>2100000</v>
          </cell>
          <cell r="E792" t="str">
            <v>I</v>
          </cell>
          <cell r="F792" t="str">
            <v xml:space="preserve">WALLS-CAN, S.L.                          </v>
          </cell>
          <cell r="G792" t="str">
            <v>B-35145929</v>
          </cell>
        </row>
        <row r="793">
          <cell r="A793">
            <v>29</v>
          </cell>
          <cell r="B793" t="str">
            <v>CMA</v>
          </cell>
          <cell r="C793" t="str">
            <v>GRA</v>
          </cell>
          <cell r="D793">
            <v>1250000</v>
          </cell>
          <cell r="E793" t="str">
            <v>I</v>
          </cell>
          <cell r="F793" t="str">
            <v xml:space="preserve">BAHUAU, S.L.                               </v>
          </cell>
          <cell r="G793" t="str">
            <v>B-35400431</v>
          </cell>
        </row>
        <row r="794">
          <cell r="A794">
            <v>30</v>
          </cell>
          <cell r="B794" t="str">
            <v>CMA</v>
          </cell>
          <cell r="C794" t="str">
            <v>GRA</v>
          </cell>
          <cell r="D794">
            <v>720000</v>
          </cell>
          <cell r="E794" t="str">
            <v>I</v>
          </cell>
          <cell r="F794" t="str">
            <v xml:space="preserve">PROMOCIONES LIMITE MAXIMO, S.L.          </v>
          </cell>
          <cell r="G794" t="str">
            <v>B-35507748</v>
          </cell>
        </row>
        <row r="795">
          <cell r="A795">
            <v>31</v>
          </cell>
          <cell r="B795" t="str">
            <v>CMA</v>
          </cell>
          <cell r="C795" t="str">
            <v>GRA</v>
          </cell>
          <cell r="D795">
            <v>600000</v>
          </cell>
          <cell r="E795" t="str">
            <v>I</v>
          </cell>
          <cell r="F795" t="str">
            <v xml:space="preserve">DIAMOND DYNASTY, S.L.                      </v>
          </cell>
          <cell r="G795" t="str">
            <v>B-38618880</v>
          </cell>
        </row>
        <row r="796">
          <cell r="A796">
            <v>32</v>
          </cell>
          <cell r="B796" t="str">
            <v>CMA</v>
          </cell>
          <cell r="C796" t="str">
            <v>GRA</v>
          </cell>
          <cell r="D796">
            <v>300000</v>
          </cell>
          <cell r="E796" t="str">
            <v>I</v>
          </cell>
          <cell r="F796" t="str">
            <v xml:space="preserve">PROMOCIONES TENARONA, S.L.                 </v>
          </cell>
          <cell r="G796" t="str">
            <v>B-38519815</v>
          </cell>
        </row>
        <row r="797">
          <cell r="A797">
            <v>33</v>
          </cell>
          <cell r="B797" t="str">
            <v>CMA</v>
          </cell>
          <cell r="C797" t="str">
            <v>GRA</v>
          </cell>
          <cell r="D797">
            <v>1645000</v>
          </cell>
          <cell r="E797" t="str">
            <v>I</v>
          </cell>
          <cell r="F797" t="str">
            <v xml:space="preserve">VEMOTOR CANARIAS, S.L.                     </v>
          </cell>
          <cell r="G797" t="str">
            <v>B-35460211</v>
          </cell>
        </row>
        <row r="798">
          <cell r="A798">
            <v>34</v>
          </cell>
          <cell r="B798" t="str">
            <v>CMA</v>
          </cell>
          <cell r="C798" t="str">
            <v>GRA</v>
          </cell>
          <cell r="D798">
            <v>900000</v>
          </cell>
          <cell r="E798" t="str">
            <v>I</v>
          </cell>
          <cell r="F798" t="str">
            <v xml:space="preserve">INISCAN, S.L.                            </v>
          </cell>
          <cell r="G798" t="str">
            <v>B-35388800</v>
          </cell>
        </row>
        <row r="799">
          <cell r="A799">
            <v>35</v>
          </cell>
          <cell r="B799" t="str">
            <v>CMA</v>
          </cell>
          <cell r="C799" t="str">
            <v>GRA</v>
          </cell>
          <cell r="D799">
            <v>6352000</v>
          </cell>
          <cell r="E799" t="str">
            <v>I</v>
          </cell>
          <cell r="F799" t="str">
            <v xml:space="preserve">CONSULTORA TECNICA CONSTR. Y O.P., S.L.  </v>
          </cell>
          <cell r="G799" t="str">
            <v>B-38316196</v>
          </cell>
        </row>
        <row r="800">
          <cell r="A800">
            <v>36</v>
          </cell>
          <cell r="B800" t="str">
            <v>CMA</v>
          </cell>
          <cell r="C800" t="str">
            <v>GRA</v>
          </cell>
          <cell r="D800">
            <v>2920000</v>
          </cell>
          <cell r="E800" t="str">
            <v>I</v>
          </cell>
          <cell r="F800" t="str">
            <v xml:space="preserve">ESTUDIO TECNICO ARQTE, S.L.               </v>
          </cell>
          <cell r="G800" t="str">
            <v>B-38085544</v>
          </cell>
        </row>
        <row r="801">
          <cell r="A801">
            <v>37</v>
          </cell>
          <cell r="B801" t="str">
            <v>CMA</v>
          </cell>
          <cell r="C801" t="str">
            <v>GRA</v>
          </cell>
          <cell r="D801">
            <v>600000</v>
          </cell>
          <cell r="E801" t="str">
            <v>I</v>
          </cell>
          <cell r="F801" t="str">
            <v xml:space="preserve">PRODUCTOS IMPORTADOS ALIMENTACION, S.A. </v>
          </cell>
          <cell r="G801" t="str">
            <v>A-38037123</v>
          </cell>
        </row>
        <row r="802">
          <cell r="A802">
            <v>38</v>
          </cell>
          <cell r="B802" t="str">
            <v>CMA</v>
          </cell>
          <cell r="C802" t="str">
            <v>GRA</v>
          </cell>
          <cell r="D802">
            <v>306000</v>
          </cell>
          <cell r="E802" t="str">
            <v>I</v>
          </cell>
          <cell r="F802" t="str">
            <v xml:space="preserve">MESA Y HONORIO, S.L.                    </v>
          </cell>
          <cell r="G802" t="str">
            <v>B-38024089</v>
          </cell>
        </row>
        <row r="803">
          <cell r="A803">
            <v>39</v>
          </cell>
          <cell r="B803" t="str">
            <v>CMA</v>
          </cell>
          <cell r="C803" t="str">
            <v>GRA</v>
          </cell>
          <cell r="D803">
            <v>1260000</v>
          </cell>
          <cell r="E803" t="str">
            <v>I</v>
          </cell>
          <cell r="F803" t="str">
            <v xml:space="preserve">MAXODIVER, S.L.                          </v>
          </cell>
          <cell r="G803" t="str">
            <v>B-35399740</v>
          </cell>
        </row>
        <row r="804">
          <cell r="A804">
            <v>40</v>
          </cell>
          <cell r="B804" t="str">
            <v>CMA</v>
          </cell>
          <cell r="C804" t="str">
            <v>GRA</v>
          </cell>
          <cell r="D804">
            <v>3500000</v>
          </cell>
          <cell r="E804" t="str">
            <v>I</v>
          </cell>
          <cell r="F804" t="str">
            <v>CONSULTING TURISTICO DE FUERTEVENTURA, S.A.</v>
          </cell>
          <cell r="G804" t="str">
            <v>A-35282375</v>
          </cell>
        </row>
        <row r="805">
          <cell r="A805">
            <v>41</v>
          </cell>
          <cell r="B805" t="str">
            <v>CMA</v>
          </cell>
          <cell r="C805" t="str">
            <v>GRA</v>
          </cell>
          <cell r="D805">
            <v>2100000</v>
          </cell>
          <cell r="E805" t="str">
            <v>I</v>
          </cell>
          <cell r="F805" t="str">
            <v xml:space="preserve">CONSTRUCCIONES RIOS ZALAIVAR, S.L.      </v>
          </cell>
          <cell r="G805" t="str">
            <v>B-11719564</v>
          </cell>
        </row>
        <row r="806">
          <cell r="A806">
            <v>42</v>
          </cell>
          <cell r="B806" t="str">
            <v>CMA</v>
          </cell>
          <cell r="C806" t="str">
            <v>GRA</v>
          </cell>
          <cell r="D806">
            <v>165000</v>
          </cell>
          <cell r="E806" t="str">
            <v>I</v>
          </cell>
          <cell r="F806" t="str">
            <v xml:space="preserve">PLANOS XXI, S.L.                         </v>
          </cell>
          <cell r="G806" t="str">
            <v>B-35373604</v>
          </cell>
        </row>
        <row r="807">
          <cell r="A807">
            <v>43</v>
          </cell>
          <cell r="B807" t="str">
            <v>CMA</v>
          </cell>
          <cell r="C807" t="str">
            <v>GRA</v>
          </cell>
          <cell r="D807">
            <v>250000</v>
          </cell>
          <cell r="E807" t="str">
            <v>I</v>
          </cell>
          <cell r="F807" t="str">
            <v xml:space="preserve">ALMOR, S.A.                             </v>
          </cell>
          <cell r="G807" t="str">
            <v>A-35079730</v>
          </cell>
        </row>
        <row r="808">
          <cell r="A808">
            <v>44</v>
          </cell>
          <cell r="B808" t="str">
            <v>CMA</v>
          </cell>
          <cell r="C808" t="str">
            <v>GRA</v>
          </cell>
          <cell r="D808">
            <v>1400000</v>
          </cell>
          <cell r="E808" t="str">
            <v>I</v>
          </cell>
          <cell r="F808" t="str">
            <v xml:space="preserve">PROMOTORA TARAJALEJO, S.L.                 </v>
          </cell>
          <cell r="G808" t="str">
            <v>B-35461474</v>
          </cell>
        </row>
        <row r="809">
          <cell r="A809">
            <v>45</v>
          </cell>
          <cell r="B809" t="str">
            <v>CMA</v>
          </cell>
          <cell r="C809" t="str">
            <v>GRA</v>
          </cell>
          <cell r="D809">
            <v>625000</v>
          </cell>
          <cell r="E809" t="str">
            <v>I</v>
          </cell>
          <cell r="F809" t="str">
            <v xml:space="preserve">ROMERO FERNANDEZ, EMILIO                 </v>
          </cell>
          <cell r="G809" t="str">
            <v>33826173-G</v>
          </cell>
        </row>
        <row r="810">
          <cell r="A810">
            <v>46</v>
          </cell>
          <cell r="B810" t="str">
            <v>CMA</v>
          </cell>
          <cell r="C810" t="str">
            <v>GRA</v>
          </cell>
          <cell r="D810">
            <v>8400000</v>
          </cell>
          <cell r="E810" t="str">
            <v>I</v>
          </cell>
          <cell r="F810" t="str">
            <v xml:space="preserve">CONSTRUCTORA TASCO 3000, S.L.           </v>
          </cell>
          <cell r="G810" t="str">
            <v>B-35648336</v>
          </cell>
        </row>
        <row r="811">
          <cell r="A811">
            <v>47</v>
          </cell>
          <cell r="B811" t="str">
            <v>CMA</v>
          </cell>
          <cell r="C811" t="str">
            <v>GRA</v>
          </cell>
          <cell r="D811">
            <v>210000</v>
          </cell>
          <cell r="E811" t="str">
            <v>I</v>
          </cell>
          <cell r="F811" t="str">
            <v xml:space="preserve">VIVIENDAS RESIDENCIALES MAJORERAS, S.A.  </v>
          </cell>
          <cell r="G811" t="str">
            <v>A-35063650</v>
          </cell>
        </row>
        <row r="812">
          <cell r="A812">
            <v>48</v>
          </cell>
          <cell r="B812" t="str">
            <v>CMA</v>
          </cell>
          <cell r="C812" t="str">
            <v>GRA</v>
          </cell>
          <cell r="D812">
            <v>165000</v>
          </cell>
          <cell r="E812" t="str">
            <v>I</v>
          </cell>
          <cell r="F812" t="str">
            <v xml:space="preserve">MARQUEZ COLLADO, DOMINGO                </v>
          </cell>
          <cell r="G812" t="str">
            <v>31658896-V</v>
          </cell>
        </row>
        <row r="813">
          <cell r="A813">
            <v>49</v>
          </cell>
          <cell r="B813" t="str">
            <v>CMA</v>
          </cell>
          <cell r="C813" t="str">
            <v>GRA</v>
          </cell>
          <cell r="D813">
            <v>210000</v>
          </cell>
          <cell r="E813" t="str">
            <v>I</v>
          </cell>
          <cell r="F813" t="str">
            <v xml:space="preserve">OBRAS Y CONSTRUCCIONES RIOS ZANUDIA, S.L. </v>
          </cell>
          <cell r="G813" t="str">
            <v>B-11731999</v>
          </cell>
        </row>
        <row r="814">
          <cell r="A814">
            <v>50</v>
          </cell>
          <cell r="B814" t="str">
            <v>CMA</v>
          </cell>
          <cell r="C814" t="str">
            <v>GRA</v>
          </cell>
          <cell r="D814">
            <v>500000</v>
          </cell>
          <cell r="E814" t="str">
            <v>I</v>
          </cell>
          <cell r="F814" t="str">
            <v xml:space="preserve">MENENDEZ ALONSO , JOSE RAMON             </v>
          </cell>
          <cell r="G814" t="str">
            <v>25937790-T</v>
          </cell>
        </row>
        <row r="815">
          <cell r="A815">
            <v>51</v>
          </cell>
          <cell r="B815" t="str">
            <v>CMA</v>
          </cell>
          <cell r="C815" t="str">
            <v>GRA</v>
          </cell>
          <cell r="D815">
            <v>30000</v>
          </cell>
          <cell r="E815" t="str">
            <v>M</v>
          </cell>
          <cell r="F815" t="str">
            <v>CHINEA NEGRIN, SEDUNDO</v>
          </cell>
          <cell r="G815" t="str">
            <v>42036159-W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LAGUNA"/>
      <sheetName val="REPARTO 90-96"/>
      <sheetName val="89B"/>
      <sheetName val="Hoja2"/>
      <sheetName val="NUEVA"/>
      <sheetName val="COEF-90"/>
      <sheetName val="PDTES. 91"/>
      <sheetName val="MODELO 91 Y ANT."/>
      <sheetName val="MODELO 91 Y ANT. (2)"/>
      <sheetName val="MODELO 92 Y POST."/>
      <sheetName val="COEF. 98 PROV."/>
      <sheetName val="REPARTO 1998"/>
      <sheetName val="REPARTO INVERSO"/>
      <sheetName val="GRAN CANARIA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>
        <row r="42">
          <cell r="B42" t="str">
            <v>Ad</v>
          </cell>
        </row>
        <row r="43">
          <cell r="B43" t="str">
            <v>Ara</v>
          </cell>
        </row>
        <row r="44">
          <cell r="B44" t="str">
            <v>Ari</v>
          </cell>
        </row>
        <row r="45">
          <cell r="B45" t="str">
            <v>Ar</v>
          </cell>
        </row>
        <row r="46">
          <cell r="B46" t="str">
            <v>B</v>
          </cell>
        </row>
        <row r="47">
          <cell r="B47" t="str">
            <v>C</v>
          </cell>
        </row>
        <row r="48">
          <cell r="B48" t="str">
            <v>F</v>
          </cell>
        </row>
        <row r="49">
          <cell r="B49" t="str">
            <v>Gar</v>
          </cell>
        </row>
        <row r="50">
          <cell r="B50" t="str">
            <v>Gr</v>
          </cell>
        </row>
        <row r="51">
          <cell r="B51" t="str">
            <v>Gu</v>
          </cell>
        </row>
        <row r="52">
          <cell r="B52" t="str">
            <v>GI</v>
          </cell>
        </row>
        <row r="53">
          <cell r="B53" t="str">
            <v>Gü</v>
          </cell>
        </row>
        <row r="54">
          <cell r="B54" t="str">
            <v>I</v>
          </cell>
        </row>
        <row r="55">
          <cell r="B55" t="str">
            <v>LL</v>
          </cell>
        </row>
        <row r="56">
          <cell r="B56" t="str">
            <v>Mat</v>
          </cell>
        </row>
        <row r="57">
          <cell r="B57" t="str">
            <v>O</v>
          </cell>
        </row>
        <row r="58">
          <cell r="B58" t="str">
            <v>Pto</v>
          </cell>
        </row>
        <row r="59">
          <cell r="B59" t="str">
            <v>R</v>
          </cell>
        </row>
        <row r="60">
          <cell r="B60" t="str">
            <v>Ros</v>
          </cell>
        </row>
        <row r="61">
          <cell r="B61" t="str">
            <v>SJR</v>
          </cell>
        </row>
        <row r="62">
          <cell r="B62" t="str">
            <v>SM</v>
          </cell>
        </row>
        <row r="63">
          <cell r="B63" t="str">
            <v>SC</v>
          </cell>
        </row>
        <row r="64">
          <cell r="B64" t="str">
            <v>SU</v>
          </cell>
        </row>
        <row r="65">
          <cell r="B65" t="str">
            <v>ST</v>
          </cell>
        </row>
        <row r="66">
          <cell r="B66" t="str">
            <v>Sau</v>
          </cell>
        </row>
        <row r="67">
          <cell r="B67" t="str">
            <v>Si</v>
          </cell>
        </row>
        <row r="68">
          <cell r="B68" t="str">
            <v>T</v>
          </cell>
        </row>
        <row r="69">
          <cell r="B69" t="str">
            <v>Tan</v>
          </cell>
        </row>
        <row r="70">
          <cell r="B70" t="str">
            <v>Teg</v>
          </cell>
        </row>
        <row r="71">
          <cell r="B71" t="str">
            <v>Vic</v>
          </cell>
        </row>
        <row r="72">
          <cell r="B72" t="str">
            <v>Vil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CRÉDITOS"/>
      <sheetName val="Evoluc. DEUDA (PTAS.)"/>
      <sheetName val="Evoluc. DEUDA (EUROS)"/>
    </sheet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CONSOLIDADO-2001"/>
      <sheetName val="CAPÍTULOS-OA"/>
      <sheetName val="Comp. Ingresos"/>
      <sheetName val="INGRESOS"/>
      <sheetName val="SABANA ING. 2000-2001"/>
      <sheetName val="Areas 2000-2001"/>
      <sheetName val="00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4"/>
      <sheetName val="16"/>
      <sheetName val="Balance if"/>
      <sheetName val="FINANC. CAPITAL"/>
      <sheetName val="Inversiones"/>
      <sheetName val="no incluir aport."/>
      <sheetName val="INVS. NETAS"/>
      <sheetName val="Dist. Ec. del Gto."/>
      <sheetName val="Dist. Func. del Gto."/>
      <sheetName val="Políticas"/>
      <sheetName val="Comp. Grup. Func."/>
      <sheetName val="Programas (3)"/>
      <sheetName val="Gtos. por Cap."/>
      <sheetName val="Dist. Ec. Gto."/>
      <sheetName val="Presupuesto 2001 (con enmiendas"/>
      <sheetName val="Presupuesto 2001 (con enmi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D4" t="str">
            <v>EXCMO. CABILDO INSULAR DE TENERIFE - PRESUPUESTO 2001</v>
          </cell>
        </row>
        <row r="6">
          <cell r="D6" t="str">
            <v>RESUMEN PRESUPUESTO DIVERSAS ÁREAS</v>
          </cell>
        </row>
        <row r="9">
          <cell r="D9" t="str">
            <v>ORG.</v>
          </cell>
          <cell r="E9" t="str">
            <v>FUNC.</v>
          </cell>
          <cell r="F9" t="str">
            <v>DENOMINACIÓN</v>
          </cell>
          <cell r="G9" t="str">
            <v>Cap. I</v>
          </cell>
          <cell r="H9" t="str">
            <v>Cap. II</v>
          </cell>
          <cell r="I9" t="str">
            <v>Cap. III</v>
          </cell>
          <cell r="J9" t="str">
            <v>Cap. IV</v>
          </cell>
          <cell r="K9" t="str">
            <v>Cap. VI</v>
          </cell>
          <cell r="L9" t="str">
            <v>Cap. VII</v>
          </cell>
          <cell r="M9" t="str">
            <v>Cap. VIII</v>
          </cell>
          <cell r="N9" t="str">
            <v>Cap. IX</v>
          </cell>
          <cell r="O9" t="str">
            <v>Total '01</v>
          </cell>
          <cell r="P9" t="str">
            <v>Total '00</v>
          </cell>
          <cell r="Q9" t="str">
            <v>D 01/00</v>
          </cell>
        </row>
        <row r="12">
          <cell r="D12" t="str">
            <v>000</v>
          </cell>
          <cell r="E12" t="str">
            <v>011A</v>
          </cell>
          <cell r="F12" t="str">
            <v>DEUDA PUBLICA</v>
          </cell>
          <cell r="G12">
            <v>0</v>
          </cell>
          <cell r="H12">
            <v>0</v>
          </cell>
          <cell r="I12">
            <v>466030000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3900440000</v>
          </cell>
          <cell r="O12">
            <v>4366470000</v>
          </cell>
          <cell r="P12">
            <v>4824892000</v>
          </cell>
          <cell r="Q12">
            <v>-9.5011867623150947E-2</v>
          </cell>
        </row>
        <row r="13">
          <cell r="D13" t="str">
            <v>000</v>
          </cell>
          <cell r="E13" t="str">
            <v>111B</v>
          </cell>
          <cell r="F13" t="str">
            <v>RETRIBUCIONES ORGANOS DE GOBIERNO</v>
          </cell>
          <cell r="G13">
            <v>0</v>
          </cell>
          <cell r="H13">
            <v>88100000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88100000</v>
          </cell>
          <cell r="P13">
            <v>71301000</v>
          </cell>
          <cell r="Q13">
            <v>0.23560679373360816</v>
          </cell>
        </row>
        <row r="14">
          <cell r="D14" t="str">
            <v>000</v>
          </cell>
          <cell r="E14" t="str">
            <v>121A</v>
          </cell>
          <cell r="F14" t="str">
            <v>REGIMEN INTERIOR</v>
          </cell>
          <cell r="G14">
            <v>684610094</v>
          </cell>
          <cell r="H14">
            <v>100000</v>
          </cell>
          <cell r="I14">
            <v>0</v>
          </cell>
          <cell r="J14">
            <v>40000000</v>
          </cell>
          <cell r="K14">
            <v>0</v>
          </cell>
          <cell r="L14">
            <v>0</v>
          </cell>
          <cell r="M14">
            <v>190000000</v>
          </cell>
          <cell r="N14">
            <v>0</v>
          </cell>
          <cell r="O14">
            <v>914710094</v>
          </cell>
          <cell r="P14">
            <v>857564730</v>
          </cell>
          <cell r="Q14">
            <v>6.6636793703024555E-2</v>
          </cell>
        </row>
        <row r="15">
          <cell r="D15" t="str">
            <v>000</v>
          </cell>
          <cell r="E15" t="str">
            <v>121H</v>
          </cell>
          <cell r="F15" t="str">
            <v>REINTEGR.DE LA CORPORAC.POR DEVOL.SUBVEN</v>
          </cell>
          <cell r="G15">
            <v>0</v>
          </cell>
          <cell r="H15">
            <v>0</v>
          </cell>
          <cell r="I15">
            <v>2000000</v>
          </cell>
          <cell r="J15">
            <v>0</v>
          </cell>
          <cell r="K15">
            <v>0</v>
          </cell>
          <cell r="L15">
            <v>8000000</v>
          </cell>
          <cell r="M15">
            <v>0</v>
          </cell>
          <cell r="N15">
            <v>0</v>
          </cell>
          <cell r="O15">
            <v>10000000</v>
          </cell>
          <cell r="P15">
            <v>10000000</v>
          </cell>
          <cell r="Q15">
            <v>0</v>
          </cell>
        </row>
        <row r="16">
          <cell r="D16" t="str">
            <v>000</v>
          </cell>
          <cell r="E16" t="str">
            <v>121K</v>
          </cell>
          <cell r="F16" t="str">
            <v>COLABORACION GESTION SEGURIDAD SOCIAL</v>
          </cell>
          <cell r="G16">
            <v>3513028</v>
          </cell>
          <cell r="H16">
            <v>300000</v>
          </cell>
          <cell r="I16">
            <v>0</v>
          </cell>
          <cell r="J16">
            <v>0</v>
          </cell>
          <cell r="K16">
            <v>13495613</v>
          </cell>
          <cell r="L16">
            <v>0</v>
          </cell>
          <cell r="M16">
            <v>0</v>
          </cell>
          <cell r="N16">
            <v>0</v>
          </cell>
          <cell r="O16">
            <v>17308641</v>
          </cell>
          <cell r="P16">
            <v>20091000</v>
          </cell>
          <cell r="Q16">
            <v>-0.13848783037180823</v>
          </cell>
        </row>
        <row r="17">
          <cell r="D17" t="str">
            <v>000</v>
          </cell>
          <cell r="E17" t="str">
            <v>322A</v>
          </cell>
          <cell r="F17" t="str">
            <v>EMPLEO</v>
          </cell>
          <cell r="G17">
            <v>0</v>
          </cell>
          <cell r="H17">
            <v>0</v>
          </cell>
          <cell r="I17">
            <v>0</v>
          </cell>
          <cell r="J17">
            <v>2000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2000</v>
          </cell>
          <cell r="P17">
            <v>2000</v>
          </cell>
          <cell r="Q17">
            <v>0</v>
          </cell>
        </row>
        <row r="18">
          <cell r="D18" t="str">
            <v>000</v>
          </cell>
          <cell r="E18" t="str">
            <v>611A</v>
          </cell>
          <cell r="F18" t="str">
            <v>GASTOS COMUNES (HACIENDA)</v>
          </cell>
          <cell r="G18">
            <v>0</v>
          </cell>
          <cell r="H18">
            <v>22000000</v>
          </cell>
          <cell r="I18">
            <v>6000000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28000000</v>
          </cell>
          <cell r="P18">
            <v>24000000</v>
          </cell>
          <cell r="Q18">
            <v>0.16666666666666674</v>
          </cell>
        </row>
        <row r="19">
          <cell r="D19" t="str">
            <v>000</v>
          </cell>
          <cell r="E19" t="str">
            <v>911A</v>
          </cell>
          <cell r="F19" t="str">
            <v>CARTA MUNICIPAL</v>
          </cell>
          <cell r="G19">
            <v>0</v>
          </cell>
          <cell r="H19">
            <v>0</v>
          </cell>
          <cell r="I19">
            <v>0</v>
          </cell>
          <cell r="J19">
            <v>11653600000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11653600000</v>
          </cell>
          <cell r="P19">
            <v>11470000000</v>
          </cell>
          <cell r="Q19">
            <v>1.6006974716652245E-2</v>
          </cell>
        </row>
        <row r="21">
          <cell r="D21" t="str">
            <v xml:space="preserve">  TOTAL PRESUPUESTO 2001</v>
          </cell>
          <cell r="G21">
            <v>688123122</v>
          </cell>
          <cell r="H21">
            <v>110500000</v>
          </cell>
          <cell r="I21">
            <v>474030000</v>
          </cell>
          <cell r="J21">
            <v>11693602000</v>
          </cell>
          <cell r="K21">
            <v>13495613</v>
          </cell>
          <cell r="L21">
            <v>8000000</v>
          </cell>
          <cell r="M21">
            <v>190000000</v>
          </cell>
          <cell r="N21">
            <v>3900440000</v>
          </cell>
          <cell r="O21">
            <v>17078190735</v>
          </cell>
          <cell r="P21">
            <v>17277850730</v>
          </cell>
          <cell r="Q21">
            <v>-1.1555835162606498E-2</v>
          </cell>
        </row>
        <row r="23">
          <cell r="D23" t="str">
            <v xml:space="preserve">  TOTAL PRESUPUESTO 2000</v>
          </cell>
          <cell r="G23">
            <v>605290730</v>
          </cell>
          <cell r="H23">
            <v>119401000</v>
          </cell>
          <cell r="I23">
            <v>398572000</v>
          </cell>
          <cell r="J23">
            <v>11510002000</v>
          </cell>
          <cell r="K23">
            <v>16265000</v>
          </cell>
          <cell r="L23">
            <v>8000000</v>
          </cell>
          <cell r="M23">
            <v>190000000</v>
          </cell>
          <cell r="N23">
            <v>4430320000</v>
          </cell>
          <cell r="O23">
            <v>17277850730</v>
          </cell>
        </row>
        <row r="25">
          <cell r="D25" t="str">
            <v xml:space="preserve">  INCREMENTO PRESUPUESTO '01 / PRESUPUESTO '00</v>
          </cell>
          <cell r="G25">
            <v>0.13684728328814821</v>
          </cell>
          <cell r="H25">
            <v>-7.4547114345775989E-2</v>
          </cell>
          <cell r="I25">
            <v>0.1893208755256266</v>
          </cell>
          <cell r="J25">
            <v>1.595134388334607E-2</v>
          </cell>
          <cell r="K25">
            <v>-0.17026664617276366</v>
          </cell>
          <cell r="L25">
            <v>0</v>
          </cell>
          <cell r="M25">
            <v>0</v>
          </cell>
          <cell r="N25">
            <v>-0.11960309864750174</v>
          </cell>
        </row>
      </sheetData>
      <sheetData sheetId="8" refreshError="1">
        <row r="4">
          <cell r="D4" t="str">
            <v>EXCMO. CABILDO INSULAR DE TENERIFE - PRESUPUESTO 2001</v>
          </cell>
        </row>
        <row r="6">
          <cell r="D6" t="str">
            <v>RESUMEN PRESUPUESTO ÁREA DE PLANIFICACIÓN Y COOPERACIÓN</v>
          </cell>
        </row>
        <row r="9">
          <cell r="D9" t="str">
            <v>ORG.</v>
          </cell>
          <cell r="E9" t="str">
            <v>FUNC.</v>
          </cell>
          <cell r="F9" t="str">
            <v>DENOMINACIÓN</v>
          </cell>
          <cell r="G9" t="str">
            <v>Cap. I</v>
          </cell>
          <cell r="H9" t="str">
            <v>Cap. II</v>
          </cell>
          <cell r="I9" t="str">
            <v>Cap.III</v>
          </cell>
          <cell r="J9" t="str">
            <v>Cap. IV</v>
          </cell>
          <cell r="K9" t="str">
            <v>Cap. VI</v>
          </cell>
          <cell r="L9" t="str">
            <v>Cap. VII</v>
          </cell>
          <cell r="M9" t="str">
            <v>Cap. VIII</v>
          </cell>
          <cell r="N9" t="str">
            <v>Cap.IX</v>
          </cell>
          <cell r="O9" t="str">
            <v>Total '01</v>
          </cell>
          <cell r="P9" t="str">
            <v>Total '00</v>
          </cell>
          <cell r="Q9" t="str">
            <v>D 01/00</v>
          </cell>
        </row>
        <row r="12">
          <cell r="D12" t="str">
            <v>022</v>
          </cell>
          <cell r="E12" t="str">
            <v>111B</v>
          </cell>
          <cell r="F12" t="str">
            <v>RETRIBUCIONES ORGANOS DE GOBIERNO</v>
          </cell>
          <cell r="G12">
            <v>10144965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10144965</v>
          </cell>
          <cell r="P12">
            <v>7577847</v>
          </cell>
          <cell r="Q12">
            <v>0.33876614294271179</v>
          </cell>
        </row>
        <row r="13">
          <cell r="D13" t="str">
            <v>022</v>
          </cell>
          <cell r="E13" t="str">
            <v>121C</v>
          </cell>
          <cell r="F13" t="str">
            <v>GASTOS COMUNES (PLANIFICACION)</v>
          </cell>
          <cell r="G13">
            <v>111530001</v>
          </cell>
          <cell r="H13">
            <v>58659000</v>
          </cell>
          <cell r="I13">
            <v>0</v>
          </cell>
          <cell r="J13">
            <v>0</v>
          </cell>
          <cell r="K13">
            <v>4102000</v>
          </cell>
          <cell r="L13">
            <v>0</v>
          </cell>
          <cell r="M13">
            <v>0</v>
          </cell>
          <cell r="N13">
            <v>0</v>
          </cell>
          <cell r="O13">
            <v>174291001</v>
          </cell>
          <cell r="P13">
            <v>151477945</v>
          </cell>
          <cell r="Q13">
            <v>0.15060315216185427</v>
          </cell>
        </row>
        <row r="14">
          <cell r="D14" t="str">
            <v>022</v>
          </cell>
          <cell r="E14" t="str">
            <v>222D</v>
          </cell>
          <cell r="F14" t="str">
            <v>CONVENIO CABILDO-MINISTERIO INTERIOR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11500000</v>
          </cell>
          <cell r="Q14">
            <v>-1</v>
          </cell>
        </row>
        <row r="15">
          <cell r="D15" t="str">
            <v>022</v>
          </cell>
          <cell r="E15" t="str">
            <v>432A</v>
          </cell>
          <cell r="F15" t="str">
            <v>URBANISMO Y ARQUITECTURA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50000000</v>
          </cell>
          <cell r="M15">
            <v>0</v>
          </cell>
          <cell r="N15">
            <v>0</v>
          </cell>
          <cell r="O15">
            <v>50000000</v>
          </cell>
          <cell r="P15">
            <v>29000000</v>
          </cell>
          <cell r="Q15">
            <v>0.72413793103448265</v>
          </cell>
        </row>
        <row r="16">
          <cell r="D16" t="str">
            <v>022</v>
          </cell>
          <cell r="E16" t="str">
            <v>441A</v>
          </cell>
          <cell r="F16" t="str">
            <v>SANEAMIENTO,ABASTEC.Y DISTRIBUCION AGUA</v>
          </cell>
          <cell r="G16">
            <v>0</v>
          </cell>
          <cell r="H16">
            <v>0</v>
          </cell>
          <cell r="I16">
            <v>0</v>
          </cell>
          <cell r="J16">
            <v>5000000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5000000</v>
          </cell>
          <cell r="P16">
            <v>500000000</v>
          </cell>
          <cell r="Q16">
            <v>-0.99</v>
          </cell>
        </row>
        <row r="17">
          <cell r="D17" t="str">
            <v>022</v>
          </cell>
          <cell r="E17" t="str">
            <v>444A</v>
          </cell>
          <cell r="F17" t="str">
            <v>MEJORA DEL ENTORNO CONSTRUIDO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9000000</v>
          </cell>
          <cell r="M17">
            <v>0</v>
          </cell>
          <cell r="N17">
            <v>0</v>
          </cell>
          <cell r="O17">
            <v>9000000</v>
          </cell>
          <cell r="P17">
            <v>10000000</v>
          </cell>
          <cell r="Q17">
            <v>-9.9999999999999978E-2</v>
          </cell>
        </row>
        <row r="18">
          <cell r="D18" t="str">
            <v>022</v>
          </cell>
          <cell r="E18" t="str">
            <v>451E</v>
          </cell>
          <cell r="F18" t="str">
            <v>MUSICA</v>
          </cell>
          <cell r="G18">
            <v>0</v>
          </cell>
          <cell r="H18">
            <v>4000000</v>
          </cell>
          <cell r="I18">
            <v>0</v>
          </cell>
          <cell r="J18">
            <v>2400000</v>
          </cell>
          <cell r="K18">
            <v>1950553348</v>
          </cell>
          <cell r="L18">
            <v>0</v>
          </cell>
          <cell r="M18">
            <v>0</v>
          </cell>
          <cell r="N18">
            <v>0</v>
          </cell>
          <cell r="O18">
            <v>1956953348</v>
          </cell>
          <cell r="P18">
            <v>1608164564</v>
          </cell>
          <cell r="Q18">
            <v>0.21688625144957485</v>
          </cell>
        </row>
        <row r="19">
          <cell r="D19" t="str">
            <v>022</v>
          </cell>
          <cell r="E19" t="str">
            <v>451L</v>
          </cell>
          <cell r="F19" t="str">
            <v>PLAN INSTALACIONES CULTURALES DE INTERES INSULAR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115000000</v>
          </cell>
          <cell r="M19">
            <v>0</v>
          </cell>
          <cell r="N19">
            <v>0</v>
          </cell>
          <cell r="O19">
            <v>115000000</v>
          </cell>
          <cell r="P19">
            <v>321161250</v>
          </cell>
          <cell r="Q19">
            <v>-0.64192442270043482</v>
          </cell>
        </row>
        <row r="20">
          <cell r="D20" t="str">
            <v>022</v>
          </cell>
          <cell r="E20" t="str">
            <v>452C</v>
          </cell>
          <cell r="F20" t="str">
            <v>CENTROS E INSTALACIONES PROPIAS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100000000</v>
          </cell>
          <cell r="L20">
            <v>0</v>
          </cell>
          <cell r="M20">
            <v>0</v>
          </cell>
          <cell r="N20">
            <v>0</v>
          </cell>
          <cell r="O20">
            <v>100000000</v>
          </cell>
          <cell r="P20">
            <v>150000000</v>
          </cell>
          <cell r="Q20">
            <v>-0.33333333333333337</v>
          </cell>
        </row>
        <row r="21">
          <cell r="D21" t="str">
            <v>022</v>
          </cell>
          <cell r="E21" t="str">
            <v>452D</v>
          </cell>
          <cell r="F21" t="str">
            <v>ACCIONES CON AYUNTAMIENTOS Y PERSONAS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215000000</v>
          </cell>
          <cell r="M21">
            <v>0</v>
          </cell>
          <cell r="N21">
            <v>0</v>
          </cell>
          <cell r="O21">
            <v>215000000</v>
          </cell>
          <cell r="P21">
            <v>30000000</v>
          </cell>
          <cell r="Q21">
            <v>6.166666666666667</v>
          </cell>
        </row>
        <row r="22">
          <cell r="D22" t="str">
            <v>022</v>
          </cell>
          <cell r="E22" t="str">
            <v>521A</v>
          </cell>
          <cell r="F22" t="str">
            <v>COMUNICACIONES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5000000</v>
          </cell>
          <cell r="L22">
            <v>23900000</v>
          </cell>
          <cell r="M22">
            <v>0</v>
          </cell>
          <cell r="N22">
            <v>0</v>
          </cell>
          <cell r="O22">
            <v>28900000</v>
          </cell>
          <cell r="P22">
            <v>31900000</v>
          </cell>
          <cell r="Q22">
            <v>-9.404388714733547E-2</v>
          </cell>
        </row>
        <row r="23">
          <cell r="D23" t="str">
            <v>022</v>
          </cell>
          <cell r="E23" t="str">
            <v>611F</v>
          </cell>
          <cell r="F23" t="str">
            <v>COOPERACION TRIBUTARIA E INFORM.AYUNTAM.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160320000</v>
          </cell>
          <cell r="M23">
            <v>20000000</v>
          </cell>
          <cell r="N23">
            <v>0</v>
          </cell>
          <cell r="O23">
            <v>180320000</v>
          </cell>
          <cell r="P23">
            <v>218844000</v>
          </cell>
          <cell r="Q23">
            <v>-0.1760340699310925</v>
          </cell>
        </row>
        <row r="24">
          <cell r="D24" t="str">
            <v>025</v>
          </cell>
          <cell r="E24" t="str">
            <v>121E</v>
          </cell>
          <cell r="F24" t="str">
            <v>GASTOS COMUNES (PLANES)</v>
          </cell>
          <cell r="G24">
            <v>126635687</v>
          </cell>
          <cell r="H24">
            <v>38013000</v>
          </cell>
          <cell r="I24">
            <v>0</v>
          </cell>
          <cell r="J24">
            <v>0</v>
          </cell>
          <cell r="K24">
            <v>4002000</v>
          </cell>
          <cell r="L24">
            <v>0</v>
          </cell>
          <cell r="M24">
            <v>0</v>
          </cell>
          <cell r="N24">
            <v>0</v>
          </cell>
          <cell r="O24">
            <v>168650687</v>
          </cell>
          <cell r="P24">
            <v>174334587</v>
          </cell>
          <cell r="Q24">
            <v>-3.2603398429480901E-2</v>
          </cell>
        </row>
        <row r="25">
          <cell r="D25" t="str">
            <v>0251</v>
          </cell>
          <cell r="E25" t="str">
            <v>433B</v>
          </cell>
          <cell r="F25" t="str">
            <v>ALUMBRADO PUBLICO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61569687</v>
          </cell>
          <cell r="M25">
            <v>0</v>
          </cell>
          <cell r="N25">
            <v>0</v>
          </cell>
          <cell r="O25">
            <v>61569687</v>
          </cell>
          <cell r="P25">
            <v>38541591</v>
          </cell>
          <cell r="Q25">
            <v>0.59748690706618723</v>
          </cell>
        </row>
        <row r="26">
          <cell r="D26" t="str">
            <v>0251</v>
          </cell>
          <cell r="E26" t="str">
            <v>441A</v>
          </cell>
          <cell r="F26" t="str">
            <v>SANEAMIENTO,ABASTEC.Y DISTRIBUCION AGUA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26135000</v>
          </cell>
          <cell r="M26">
            <v>0</v>
          </cell>
          <cell r="N26">
            <v>0</v>
          </cell>
          <cell r="O26">
            <v>26135000</v>
          </cell>
          <cell r="P26">
            <v>11028680</v>
          </cell>
          <cell r="Q26">
            <v>1.369730557056692</v>
          </cell>
        </row>
        <row r="27">
          <cell r="D27" t="str">
            <v>0251</v>
          </cell>
          <cell r="E27" t="str">
            <v>445A</v>
          </cell>
          <cell r="F27" t="str">
            <v>PLANES DE BARRIOS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1103092751</v>
          </cell>
          <cell r="M27">
            <v>0</v>
          </cell>
          <cell r="N27">
            <v>0</v>
          </cell>
          <cell r="O27">
            <v>1103092751</v>
          </cell>
          <cell r="P27">
            <v>318463869</v>
          </cell>
          <cell r="Q27">
            <v>2.4637924687148733</v>
          </cell>
        </row>
        <row r="28">
          <cell r="D28" t="str">
            <v>0251</v>
          </cell>
          <cell r="E28" t="str">
            <v>511B</v>
          </cell>
          <cell r="F28" t="str">
            <v>SERV.TECNICO CARRETERAS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37526677</v>
          </cell>
          <cell r="Q28">
            <v>-1</v>
          </cell>
        </row>
        <row r="29">
          <cell r="D29" t="str">
            <v>0251</v>
          </cell>
          <cell r="E29" t="str">
            <v>451C</v>
          </cell>
          <cell r="F29" t="str">
            <v>PROMOCION CULTURAL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28055000</v>
          </cell>
          <cell r="M29">
            <v>0</v>
          </cell>
          <cell r="N29">
            <v>0</v>
          </cell>
          <cell r="O29">
            <v>28055000</v>
          </cell>
          <cell r="P29">
            <v>0</v>
          </cell>
        </row>
        <row r="30">
          <cell r="D30" t="str">
            <v>0252</v>
          </cell>
          <cell r="E30" t="str">
            <v>433B</v>
          </cell>
          <cell r="F30" t="str">
            <v>ALUMBRADO PUBLICO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46266174</v>
          </cell>
          <cell r="M30">
            <v>0</v>
          </cell>
          <cell r="N30">
            <v>0</v>
          </cell>
          <cell r="O30">
            <v>46266174</v>
          </cell>
          <cell r="P30">
            <v>0</v>
          </cell>
        </row>
        <row r="31">
          <cell r="D31" t="str">
            <v>0252</v>
          </cell>
          <cell r="E31" t="str">
            <v>441A</v>
          </cell>
          <cell r="F31" t="str">
            <v>SANEAMIENTO,ABASTEC.Y DISTRIBUCION AGUA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104665307</v>
          </cell>
          <cell r="M31">
            <v>0</v>
          </cell>
          <cell r="N31">
            <v>0</v>
          </cell>
          <cell r="O31">
            <v>104665307</v>
          </cell>
          <cell r="P31">
            <v>95002224</v>
          </cell>
          <cell r="Q31">
            <v>0.1017142819730199</v>
          </cell>
        </row>
        <row r="32">
          <cell r="D32" t="str">
            <v>0252</v>
          </cell>
          <cell r="E32" t="str">
            <v>445A</v>
          </cell>
          <cell r="F32" t="str">
            <v>PLANES DE BARRIOS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 t="str">
            <v>0252</v>
          </cell>
          <cell r="E33" t="str">
            <v>511B</v>
          </cell>
          <cell r="F33" t="str">
            <v>SERV.TECNICO CARRETERAS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 t="str">
            <v>025</v>
          </cell>
          <cell r="E34" t="str">
            <v>431A</v>
          </cell>
          <cell r="F34" t="str">
            <v>ACTUACIONES EN VIVIENDA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150000000</v>
          </cell>
          <cell r="O34">
            <v>150000000</v>
          </cell>
        </row>
        <row r="35">
          <cell r="D35" t="str">
            <v>025</v>
          </cell>
          <cell r="E35" t="str">
            <v>432B</v>
          </cell>
          <cell r="F35" t="str">
            <v>PLANES Y ESTUDIOS SOBRE EL TERRITORIO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180000000</v>
          </cell>
          <cell r="L35">
            <v>50000000</v>
          </cell>
          <cell r="O35">
            <v>230000000</v>
          </cell>
        </row>
        <row r="36">
          <cell r="D36" t="str">
            <v>025</v>
          </cell>
          <cell r="E36" t="str">
            <v>432C</v>
          </cell>
          <cell r="F36" t="str">
            <v>PARQUES RECREATIVOS Y JARDINES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100000000</v>
          </cell>
          <cell r="L36">
            <v>35000000</v>
          </cell>
          <cell r="M36">
            <v>0</v>
          </cell>
          <cell r="N36">
            <v>0</v>
          </cell>
          <cell r="O36">
            <v>135000000</v>
          </cell>
          <cell r="P36">
            <v>260000000</v>
          </cell>
          <cell r="Q36">
            <v>-0.48076923076923073</v>
          </cell>
        </row>
        <row r="37">
          <cell r="D37" t="str">
            <v>025</v>
          </cell>
          <cell r="E37" t="str">
            <v>432D</v>
          </cell>
          <cell r="F37" t="str">
            <v>URBANISMO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30000000</v>
          </cell>
          <cell r="Q37">
            <v>-1</v>
          </cell>
        </row>
        <row r="38">
          <cell r="D38" t="str">
            <v>025</v>
          </cell>
          <cell r="E38" t="str">
            <v>432E</v>
          </cell>
          <cell r="F38" t="str">
            <v>OPERACIONES ESTRATEGICAS EN LA ISLA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200001000</v>
          </cell>
          <cell r="L38">
            <v>15000000</v>
          </cell>
          <cell r="M38">
            <v>0</v>
          </cell>
          <cell r="N38">
            <v>0</v>
          </cell>
          <cell r="O38">
            <v>215001000</v>
          </cell>
          <cell r="P38">
            <v>35001000</v>
          </cell>
          <cell r="Q38">
            <v>5.1427102082797633</v>
          </cell>
        </row>
        <row r="39">
          <cell r="D39" t="str">
            <v>025</v>
          </cell>
          <cell r="E39" t="str">
            <v>432F</v>
          </cell>
          <cell r="F39" t="str">
            <v>PROYECTO ANAGA (SIG)</v>
          </cell>
          <cell r="G39">
            <v>0</v>
          </cell>
          <cell r="H39">
            <v>22000000</v>
          </cell>
          <cell r="I39">
            <v>0</v>
          </cell>
          <cell r="J39">
            <v>0</v>
          </cell>
          <cell r="K39">
            <v>83000000</v>
          </cell>
          <cell r="L39">
            <v>10000000</v>
          </cell>
          <cell r="M39">
            <v>0</v>
          </cell>
          <cell r="N39">
            <v>0</v>
          </cell>
          <cell r="O39">
            <v>115000000</v>
          </cell>
          <cell r="P39">
            <v>115000000</v>
          </cell>
          <cell r="Q39">
            <v>0</v>
          </cell>
        </row>
        <row r="40">
          <cell r="D40" t="str">
            <v>025</v>
          </cell>
          <cell r="E40" t="str">
            <v>433B</v>
          </cell>
          <cell r="F40" t="str">
            <v>ALUMBRADO PUBLICO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6177306</v>
          </cell>
          <cell r="M40">
            <v>0</v>
          </cell>
          <cell r="N40">
            <v>0</v>
          </cell>
          <cell r="O40">
            <v>6177306</v>
          </cell>
          <cell r="P40">
            <v>5000000</v>
          </cell>
          <cell r="Q40">
            <v>0.23546120000000004</v>
          </cell>
        </row>
        <row r="41">
          <cell r="D41" t="str">
            <v>025</v>
          </cell>
          <cell r="E41" t="str">
            <v>434A</v>
          </cell>
          <cell r="F41" t="str">
            <v>EDIFICIOS OFICIALES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10000000</v>
          </cell>
          <cell r="Q41">
            <v>-1</v>
          </cell>
        </row>
        <row r="42">
          <cell r="D42" t="str">
            <v>025</v>
          </cell>
          <cell r="E42" t="str">
            <v>441A</v>
          </cell>
          <cell r="F42" t="str">
            <v>SANEAMIENTO,ABASTEC.Y DISTRIBUCION AGUA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189233696</v>
          </cell>
          <cell r="M42">
            <v>0</v>
          </cell>
          <cell r="N42">
            <v>0</v>
          </cell>
          <cell r="O42">
            <v>189233696</v>
          </cell>
          <cell r="P42">
            <v>105571620</v>
          </cell>
          <cell r="Q42">
            <v>0.79246748321187077</v>
          </cell>
        </row>
        <row r="43">
          <cell r="D43" t="str">
            <v>0254</v>
          </cell>
          <cell r="E43" t="str">
            <v>441A</v>
          </cell>
          <cell r="F43" t="str">
            <v>SANEAMIENTO,ABASTEC.Y DISTRIBUCION AGUA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410420824</v>
          </cell>
          <cell r="M43">
            <v>0</v>
          </cell>
          <cell r="N43">
            <v>0</v>
          </cell>
          <cell r="O43">
            <v>410420824</v>
          </cell>
        </row>
        <row r="44">
          <cell r="D44" t="str">
            <v>025</v>
          </cell>
          <cell r="E44" t="str">
            <v>444A</v>
          </cell>
          <cell r="F44" t="str">
            <v>MEJORA DEL ENTORNO CONSTRUIDO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250000000</v>
          </cell>
          <cell r="L44">
            <v>0</v>
          </cell>
          <cell r="M44">
            <v>0</v>
          </cell>
          <cell r="N44">
            <v>0</v>
          </cell>
          <cell r="O44">
            <v>250000000</v>
          </cell>
          <cell r="P44">
            <v>250000000</v>
          </cell>
          <cell r="Q44">
            <v>0</v>
          </cell>
        </row>
        <row r="45">
          <cell r="D45" t="str">
            <v>025</v>
          </cell>
          <cell r="E45" t="str">
            <v>445A</v>
          </cell>
          <cell r="F45" t="str">
            <v>PLANES DE BARRIOS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164746503</v>
          </cell>
          <cell r="M45">
            <v>0</v>
          </cell>
          <cell r="N45">
            <v>0</v>
          </cell>
          <cell r="O45">
            <v>164746503</v>
          </cell>
          <cell r="P45">
            <v>163387372</v>
          </cell>
          <cell r="Q45">
            <v>8.3184580507238426E-3</v>
          </cell>
        </row>
        <row r="46">
          <cell r="D46" t="str">
            <v>0254</v>
          </cell>
          <cell r="E46" t="str">
            <v>444A</v>
          </cell>
          <cell r="F46" t="str">
            <v>PLANES DE BARRIOS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421444658</v>
          </cell>
          <cell r="M46">
            <v>0</v>
          </cell>
          <cell r="O46">
            <v>421444658</v>
          </cell>
        </row>
        <row r="47">
          <cell r="D47" t="str">
            <v>025</v>
          </cell>
          <cell r="E47" t="str">
            <v>451C</v>
          </cell>
          <cell r="F47" t="str">
            <v>PROMOCION CULTURAL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5000000</v>
          </cell>
          <cell r="M47">
            <v>0</v>
          </cell>
          <cell r="N47">
            <v>0</v>
          </cell>
          <cell r="O47">
            <v>5000000</v>
          </cell>
          <cell r="P47">
            <v>10000000</v>
          </cell>
          <cell r="Q47">
            <v>-0.5</v>
          </cell>
        </row>
        <row r="48">
          <cell r="D48" t="str">
            <v>025</v>
          </cell>
          <cell r="E48" t="str">
            <v>511B</v>
          </cell>
          <cell r="F48" t="str">
            <v>SERV.TECNICO CARRETERAS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30000000</v>
          </cell>
          <cell r="M48">
            <v>0</v>
          </cell>
          <cell r="N48">
            <v>0</v>
          </cell>
          <cell r="O48">
            <v>30000000</v>
          </cell>
          <cell r="P48">
            <v>161049355</v>
          </cell>
          <cell r="Q48">
            <v>-0.8137217004066859</v>
          </cell>
        </row>
        <row r="49">
          <cell r="D49" t="str">
            <v>028</v>
          </cell>
          <cell r="E49" t="str">
            <v>432D</v>
          </cell>
          <cell r="F49" t="str">
            <v>URBANISMO</v>
          </cell>
          <cell r="G49">
            <v>14454824</v>
          </cell>
          <cell r="H49">
            <v>0</v>
          </cell>
          <cell r="I49">
            <v>0</v>
          </cell>
          <cell r="J49">
            <v>0</v>
          </cell>
          <cell r="K49">
            <v>100000000</v>
          </cell>
          <cell r="L49">
            <v>0</v>
          </cell>
          <cell r="M49">
            <v>0</v>
          </cell>
          <cell r="N49">
            <v>0</v>
          </cell>
          <cell r="O49">
            <v>114454824</v>
          </cell>
          <cell r="P49">
            <v>113231313</v>
          </cell>
          <cell r="Q49">
            <v>1.0805412103628953E-2</v>
          </cell>
        </row>
        <row r="50">
          <cell r="D50" t="str">
            <v>029</v>
          </cell>
          <cell r="E50" t="str">
            <v>121I</v>
          </cell>
          <cell r="F50" t="str">
            <v>GASTOS COMUNES(GESTION EJECUTIVA)</v>
          </cell>
          <cell r="G50">
            <v>40129060</v>
          </cell>
          <cell r="H50">
            <v>27954000</v>
          </cell>
          <cell r="I50">
            <v>0</v>
          </cell>
          <cell r="J50">
            <v>0</v>
          </cell>
          <cell r="K50">
            <v>1500000</v>
          </cell>
          <cell r="L50">
            <v>0</v>
          </cell>
          <cell r="M50">
            <v>0</v>
          </cell>
          <cell r="N50">
            <v>0</v>
          </cell>
          <cell r="O50">
            <v>69583060</v>
          </cell>
          <cell r="P50">
            <v>88265805</v>
          </cell>
          <cell r="Q50">
            <v>-0.21166458516976083</v>
          </cell>
        </row>
        <row r="51">
          <cell r="D51" t="str">
            <v>029</v>
          </cell>
          <cell r="E51" t="str">
            <v>432E</v>
          </cell>
          <cell r="F51" t="str">
            <v>OPERACIONES ESTRATEGICAS EN LA ISLA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100000000</v>
          </cell>
          <cell r="N51">
            <v>0</v>
          </cell>
          <cell r="O51">
            <v>100000000</v>
          </cell>
          <cell r="P51">
            <v>360006000</v>
          </cell>
          <cell r="Q51">
            <v>-0.72222685177469259</v>
          </cell>
        </row>
        <row r="52">
          <cell r="D52" t="str">
            <v>029</v>
          </cell>
          <cell r="E52" t="str">
            <v>511E</v>
          </cell>
          <cell r="F52" t="str">
            <v>PLAN CUESTA - TACO 2004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208000000</v>
          </cell>
          <cell r="L52">
            <v>208000000</v>
          </cell>
          <cell r="M52">
            <v>0</v>
          </cell>
          <cell r="N52">
            <v>0</v>
          </cell>
          <cell r="O52">
            <v>416000000</v>
          </cell>
          <cell r="P52">
            <v>210000000</v>
          </cell>
          <cell r="Q52">
            <v>0.98095238095238102</v>
          </cell>
        </row>
        <row r="53">
          <cell r="D53" t="str">
            <v>029</v>
          </cell>
          <cell r="E53" t="str">
            <v>513A</v>
          </cell>
          <cell r="F53" t="str">
            <v xml:space="preserve">TRANSPORTE 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25000000</v>
          </cell>
          <cell r="Q53">
            <v>-1</v>
          </cell>
        </row>
        <row r="55">
          <cell r="D55" t="str">
            <v xml:space="preserve">  TOTAL PRESUPUESTO 2001</v>
          </cell>
          <cell r="G55">
            <v>302894537</v>
          </cell>
          <cell r="H55">
            <v>150626000</v>
          </cell>
          <cell r="I55">
            <v>0</v>
          </cell>
          <cell r="J55">
            <v>7400000</v>
          </cell>
          <cell r="K55">
            <v>3186158348</v>
          </cell>
          <cell r="L55">
            <v>3638026906</v>
          </cell>
          <cell r="M55">
            <v>120000000</v>
          </cell>
          <cell r="N55">
            <v>0</v>
          </cell>
          <cell r="O55">
            <v>7405105791</v>
          </cell>
          <cell r="P55">
            <v>6854653369</v>
          </cell>
          <cell r="Q55">
            <v>8.0303465743345681E-2</v>
          </cell>
        </row>
        <row r="57">
          <cell r="D57" t="str">
            <v xml:space="preserve">  TOTAL PRESUPUESTO 2000</v>
          </cell>
          <cell r="G57">
            <v>283455497</v>
          </cell>
          <cell r="H57">
            <v>135925000</v>
          </cell>
          <cell r="I57">
            <v>0</v>
          </cell>
          <cell r="J57">
            <v>78006000</v>
          </cell>
          <cell r="K57">
            <v>2909669564</v>
          </cell>
          <cell r="L57">
            <v>2667596308</v>
          </cell>
          <cell r="M57">
            <v>780001000</v>
          </cell>
          <cell r="N57">
            <v>0</v>
          </cell>
          <cell r="O57">
            <v>6854653369</v>
          </cell>
        </row>
        <row r="59">
          <cell r="D59" t="str">
            <v xml:space="preserve">  INCREMENTO PRESUPUESTO '01 / PRESUPUESTO '00</v>
          </cell>
          <cell r="G59">
            <v>6.8578807628486338E-2</v>
          </cell>
          <cell r="H59">
            <v>0.10815523266507254</v>
          </cell>
          <cell r="I59" t="e">
            <v>#DIV/0!</v>
          </cell>
          <cell r="J59">
            <v>-0.90513550239725149</v>
          </cell>
          <cell r="K59">
            <v>9.5024118003249614E-2</v>
          </cell>
          <cell r="L59">
            <v>0.36378465328120413</v>
          </cell>
          <cell r="M59">
            <v>-0.84615404339225209</v>
          </cell>
        </row>
      </sheetData>
      <sheetData sheetId="9"/>
      <sheetData sheetId="10" refreshError="1">
        <row r="4">
          <cell r="D4" t="str">
            <v>EXCMO. CABILDO INSULAR DE TENERIFE - PRESUPUESTO 2001</v>
          </cell>
        </row>
        <row r="6">
          <cell r="D6" t="str">
            <v>RESUMEN PRESUPUESTO ÁREA DE CARRETERAS Y VIVIENDA</v>
          </cell>
        </row>
        <row r="9">
          <cell r="D9" t="str">
            <v>ORG.</v>
          </cell>
          <cell r="E9" t="str">
            <v>FUNC.</v>
          </cell>
          <cell r="F9" t="str">
            <v>DENOMINACIÓN</v>
          </cell>
          <cell r="G9" t="str">
            <v>Cap. I</v>
          </cell>
          <cell r="H9" t="str">
            <v>Cap. II</v>
          </cell>
          <cell r="I9" t="str">
            <v>Cap. III</v>
          </cell>
          <cell r="J9" t="str">
            <v>Cap. IV</v>
          </cell>
          <cell r="K9" t="str">
            <v>Cap. VI</v>
          </cell>
          <cell r="L9" t="str">
            <v>Cap. VII</v>
          </cell>
          <cell r="M9" t="str">
            <v>Cap. VIII</v>
          </cell>
          <cell r="N9" t="str">
            <v>Cap. IX</v>
          </cell>
          <cell r="O9" t="str">
            <v>Total '01</v>
          </cell>
          <cell r="P9" t="str">
            <v>Total '00</v>
          </cell>
          <cell r="Q9" t="str">
            <v>D 01/00</v>
          </cell>
        </row>
        <row r="12">
          <cell r="D12" t="str">
            <v>041</v>
          </cell>
          <cell r="E12" t="str">
            <v>444F</v>
          </cell>
          <cell r="F12" t="str">
            <v>AJARDINADO DE CARRETERAS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241914239</v>
          </cell>
          <cell r="L12">
            <v>0</v>
          </cell>
          <cell r="M12">
            <v>0</v>
          </cell>
          <cell r="N12">
            <v>0</v>
          </cell>
          <cell r="O12">
            <v>241914239</v>
          </cell>
          <cell r="P12">
            <v>261000000</v>
          </cell>
          <cell r="Q12">
            <v>-7.3125521072796906E-2</v>
          </cell>
        </row>
        <row r="13">
          <cell r="D13" t="str">
            <v>041</v>
          </cell>
          <cell r="E13" t="str">
            <v>511B</v>
          </cell>
          <cell r="F13" t="str">
            <v>SERV.TECNICO CARRETERAS</v>
          </cell>
          <cell r="G13">
            <v>476596600</v>
          </cell>
          <cell r="H13">
            <v>135774500</v>
          </cell>
          <cell r="I13">
            <v>0</v>
          </cell>
          <cell r="J13">
            <v>0</v>
          </cell>
          <cell r="K13">
            <v>1756116209</v>
          </cell>
          <cell r="L13">
            <v>248213864</v>
          </cell>
          <cell r="M13">
            <v>0</v>
          </cell>
          <cell r="N13">
            <v>0</v>
          </cell>
          <cell r="O13">
            <v>2616701173</v>
          </cell>
          <cell r="P13">
            <v>3042997069</v>
          </cell>
          <cell r="Q13">
            <v>-0.14009080072498747</v>
          </cell>
        </row>
        <row r="14">
          <cell r="D14" t="str">
            <v>047</v>
          </cell>
          <cell r="E14" t="str">
            <v>511C</v>
          </cell>
          <cell r="F14" t="str">
            <v>INGENIERIA VIARIA-CARRETERAS DELEGADAS</v>
          </cell>
          <cell r="G14">
            <v>156578927</v>
          </cell>
          <cell r="H14">
            <v>36638120</v>
          </cell>
          <cell r="I14">
            <v>0</v>
          </cell>
          <cell r="J14">
            <v>0</v>
          </cell>
          <cell r="K14">
            <v>51000</v>
          </cell>
          <cell r="L14">
            <v>2487111259</v>
          </cell>
          <cell r="M14">
            <v>0</v>
          </cell>
          <cell r="N14">
            <v>0</v>
          </cell>
          <cell r="O14">
            <v>2680379306</v>
          </cell>
          <cell r="P14">
            <v>2329886394</v>
          </cell>
          <cell r="Q14">
            <v>0.15043347731571832</v>
          </cell>
        </row>
        <row r="15">
          <cell r="D15" t="str">
            <v>048</v>
          </cell>
          <cell r="E15" t="str">
            <v>511D</v>
          </cell>
          <cell r="F15" t="str">
            <v>INGENIERIA VIARIA-CARRETERAS TRANSFER.</v>
          </cell>
          <cell r="G15">
            <v>244139116</v>
          </cell>
          <cell r="H15">
            <v>0</v>
          </cell>
          <cell r="I15">
            <v>0</v>
          </cell>
          <cell r="J15">
            <v>0</v>
          </cell>
          <cell r="K15">
            <v>1585188353</v>
          </cell>
          <cell r="L15">
            <v>0</v>
          </cell>
          <cell r="M15">
            <v>0</v>
          </cell>
          <cell r="N15">
            <v>0</v>
          </cell>
          <cell r="O15">
            <v>1829327469</v>
          </cell>
          <cell r="P15">
            <v>1481271364</v>
          </cell>
          <cell r="Q15">
            <v>0.23497119667534472</v>
          </cell>
        </row>
        <row r="16">
          <cell r="D16" t="str">
            <v>048</v>
          </cell>
          <cell r="E16" t="str">
            <v>513A</v>
          </cell>
          <cell r="F16" t="str">
            <v>GASTOS COMUNES (TRANSPORTES)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D17" t="str">
            <v>049</v>
          </cell>
          <cell r="E17" t="str">
            <v>111B</v>
          </cell>
          <cell r="F17" t="str">
            <v>RETRIBUCIONES ORGANOS DE GOBIERNO</v>
          </cell>
          <cell r="G17">
            <v>10088193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10088193</v>
          </cell>
          <cell r="P17">
            <v>8674107</v>
          </cell>
          <cell r="Q17">
            <v>0.16302381328706228</v>
          </cell>
        </row>
        <row r="18">
          <cell r="D18" t="str">
            <v>049</v>
          </cell>
          <cell r="E18" t="str">
            <v>121C</v>
          </cell>
          <cell r="F18" t="str">
            <v>GASTOS COMUNES (PLANIFICACION)</v>
          </cell>
          <cell r="G18">
            <v>0</v>
          </cell>
          <cell r="H18">
            <v>0</v>
          </cell>
          <cell r="I18">
            <v>0</v>
          </cell>
          <cell r="J18">
            <v>300000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300000</v>
          </cell>
          <cell r="P18">
            <v>0</v>
          </cell>
        </row>
        <row r="19">
          <cell r="D19" t="str">
            <v>049</v>
          </cell>
          <cell r="E19" t="str">
            <v>412A</v>
          </cell>
          <cell r="F19" t="str">
            <v>SANIDAD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10000000</v>
          </cell>
          <cell r="M19">
            <v>0</v>
          </cell>
          <cell r="N19">
            <v>0</v>
          </cell>
          <cell r="O19">
            <v>10000000</v>
          </cell>
          <cell r="P19">
            <v>47000000</v>
          </cell>
          <cell r="Q19">
            <v>-0.78723404255319152</v>
          </cell>
        </row>
        <row r="20">
          <cell r="D20" t="str">
            <v>049</v>
          </cell>
          <cell r="E20" t="str">
            <v>422D</v>
          </cell>
          <cell r="F20" t="str">
            <v>ACCIONES EN EL AMBITO UNIVERSITARIO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10000000</v>
          </cell>
          <cell r="M20">
            <v>0</v>
          </cell>
          <cell r="N20">
            <v>0</v>
          </cell>
          <cell r="O20">
            <v>10000000</v>
          </cell>
          <cell r="P20">
            <v>53714382</v>
          </cell>
          <cell r="Q20">
            <v>-0.81383012095345342</v>
          </cell>
        </row>
        <row r="21">
          <cell r="D21" t="str">
            <v>049</v>
          </cell>
          <cell r="E21" t="str">
            <v>431A</v>
          </cell>
          <cell r="F21" t="str">
            <v>ACTUACIONES EN VIVIENDA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34437500</v>
          </cell>
          <cell r="M21">
            <v>0</v>
          </cell>
          <cell r="N21">
            <v>0</v>
          </cell>
          <cell r="O21">
            <v>34437500</v>
          </cell>
          <cell r="P21">
            <v>281347623</v>
          </cell>
          <cell r="Q21">
            <v>-0.87759804176486678</v>
          </cell>
        </row>
        <row r="22">
          <cell r="D22" t="str">
            <v>049</v>
          </cell>
          <cell r="E22" t="str">
            <v>511A</v>
          </cell>
          <cell r="F22" t="str">
            <v>SERVICIO ADVO.DE INFRAESTRUCTURA</v>
          </cell>
          <cell r="G22">
            <v>57642127</v>
          </cell>
          <cell r="H22">
            <v>9353400</v>
          </cell>
          <cell r="I22">
            <v>0</v>
          </cell>
          <cell r="J22">
            <v>16178220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83173747</v>
          </cell>
          <cell r="P22">
            <v>74319240</v>
          </cell>
          <cell r="Q22">
            <v>0.11914151705534115</v>
          </cell>
        </row>
        <row r="24">
          <cell r="D24" t="str">
            <v xml:space="preserve">  TOTAL PRESUPUESTO 2001</v>
          </cell>
          <cell r="G24">
            <v>945044963</v>
          </cell>
          <cell r="H24">
            <v>181766020</v>
          </cell>
          <cell r="I24">
            <v>0</v>
          </cell>
          <cell r="J24">
            <v>16478220</v>
          </cell>
          <cell r="K24">
            <v>3583269801</v>
          </cell>
          <cell r="L24">
            <v>2789762623</v>
          </cell>
          <cell r="M24">
            <v>0</v>
          </cell>
          <cell r="N24">
            <v>0</v>
          </cell>
          <cell r="O24">
            <v>7516321627</v>
          </cell>
          <cell r="P24">
            <v>7580210179</v>
          </cell>
          <cell r="Q24">
            <v>-8.4283351637128856E-3</v>
          </cell>
        </row>
        <row r="26">
          <cell r="D26" t="str">
            <v xml:space="preserve">  TOTAL PRESUPUESTO 2000</v>
          </cell>
          <cell r="G26">
            <v>863365309</v>
          </cell>
          <cell r="H26">
            <v>143219000</v>
          </cell>
          <cell r="I26">
            <v>0</v>
          </cell>
          <cell r="J26">
            <v>15861000</v>
          </cell>
          <cell r="K26">
            <v>3907144011</v>
          </cell>
          <cell r="L26">
            <v>2650620859</v>
          </cell>
          <cell r="M26">
            <v>0</v>
          </cell>
          <cell r="N26">
            <v>0</v>
          </cell>
          <cell r="O26">
            <v>7580210179</v>
          </cell>
        </row>
        <row r="28">
          <cell r="D28" t="str">
            <v xml:space="preserve">  INCREMENTO PRESUPUESTO '01 / PRESUPUESTO '00</v>
          </cell>
          <cell r="G28">
            <v>9.4606133867720654E-2</v>
          </cell>
          <cell r="H28">
            <v>0.26914738966198626</v>
          </cell>
          <cell r="I28" t="e">
            <v>#DIV/0!</v>
          </cell>
          <cell r="J28">
            <v>3.8914318138831172E-2</v>
          </cell>
          <cell r="K28">
            <v>-8.2892826342765735E-2</v>
          </cell>
          <cell r="L28">
            <v>5.2494027400242338E-2</v>
          </cell>
        </row>
      </sheetData>
      <sheetData sheetId="11" refreshError="1">
        <row r="4">
          <cell r="D4" t="str">
            <v>EXCMO. CABILDO INSULAR DE TENERIFE - PRESUPUESTO 2001</v>
          </cell>
        </row>
        <row r="6">
          <cell r="D6" t="str">
            <v xml:space="preserve">RESUMEN PRESUPUESTO ÁREA DE DESARROLLO ECONÓMICO, INDUSTRIA Y COMERCIO </v>
          </cell>
        </row>
        <row r="9">
          <cell r="D9" t="str">
            <v>ORG.</v>
          </cell>
          <cell r="E9" t="str">
            <v>FUNC.</v>
          </cell>
          <cell r="F9" t="str">
            <v>DENOMINACIÓN</v>
          </cell>
          <cell r="G9" t="str">
            <v>Cap. I</v>
          </cell>
          <cell r="H9" t="str">
            <v>Cap. II</v>
          </cell>
          <cell r="I9" t="str">
            <v>Cap. III</v>
          </cell>
          <cell r="J9" t="str">
            <v>Cap. IV</v>
          </cell>
          <cell r="K9" t="str">
            <v>Cap. VI</v>
          </cell>
          <cell r="L9" t="str">
            <v>Cap. VII</v>
          </cell>
          <cell r="M9" t="str">
            <v>Cap. VIII</v>
          </cell>
          <cell r="N9" t="str">
            <v>Cap. IX</v>
          </cell>
          <cell r="O9" t="str">
            <v>Total '01</v>
          </cell>
          <cell r="P9" t="str">
            <v>Total '00</v>
          </cell>
          <cell r="Q9" t="str">
            <v>D 01/00</v>
          </cell>
        </row>
        <row r="12">
          <cell r="D12" t="str">
            <v>051</v>
          </cell>
          <cell r="E12" t="str">
            <v>541A</v>
          </cell>
          <cell r="F12" t="str">
            <v>INVESTIGACION CIENTIFICA Y TECNICA</v>
          </cell>
          <cell r="G12">
            <v>0</v>
          </cell>
          <cell r="H12">
            <v>6000000</v>
          </cell>
          <cell r="I12">
            <v>0</v>
          </cell>
          <cell r="J12">
            <v>15000000</v>
          </cell>
          <cell r="K12">
            <v>0</v>
          </cell>
          <cell r="L12">
            <v>1000</v>
          </cell>
          <cell r="M12">
            <v>150000000</v>
          </cell>
          <cell r="N12">
            <v>0</v>
          </cell>
          <cell r="O12">
            <v>171001000</v>
          </cell>
          <cell r="P12">
            <v>315000000</v>
          </cell>
          <cell r="Q12">
            <v>-0.45713968253968251</v>
          </cell>
        </row>
        <row r="13">
          <cell r="D13" t="str">
            <v>051</v>
          </cell>
          <cell r="E13" t="str">
            <v>551A</v>
          </cell>
          <cell r="F13" t="str">
            <v>GASTOS COMUNES (DESARROLLO ECONOMICO)</v>
          </cell>
          <cell r="G13">
            <v>110535647</v>
          </cell>
          <cell r="H13">
            <v>6601000</v>
          </cell>
          <cell r="I13">
            <v>0</v>
          </cell>
          <cell r="J13">
            <v>0</v>
          </cell>
          <cell r="K13">
            <v>31500000</v>
          </cell>
          <cell r="L13">
            <v>0</v>
          </cell>
          <cell r="M13">
            <v>0</v>
          </cell>
          <cell r="N13">
            <v>0</v>
          </cell>
          <cell r="O13">
            <v>148636647</v>
          </cell>
          <cell r="P13">
            <v>106885178</v>
          </cell>
          <cell r="Q13">
            <v>0.39061982008394103</v>
          </cell>
        </row>
        <row r="14">
          <cell r="D14" t="str">
            <v>051</v>
          </cell>
          <cell r="E14" t="str">
            <v>551B</v>
          </cell>
          <cell r="F14" t="str">
            <v>ESTUDIOS Y SERVICIOS</v>
          </cell>
          <cell r="G14">
            <v>0</v>
          </cell>
          <cell r="H14">
            <v>25320000</v>
          </cell>
          <cell r="I14">
            <v>0</v>
          </cell>
          <cell r="J14">
            <v>7501020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32821020</v>
          </cell>
          <cell r="P14">
            <v>34071000</v>
          </cell>
          <cell r="Q14">
            <v>-3.6687505503213869E-2</v>
          </cell>
        </row>
        <row r="15">
          <cell r="D15" t="str">
            <v>051</v>
          </cell>
          <cell r="E15" t="str">
            <v>622A</v>
          </cell>
          <cell r="F15" t="str">
            <v>INSTITUCION FERIAL</v>
          </cell>
          <cell r="G15">
            <v>0</v>
          </cell>
          <cell r="H15">
            <v>0</v>
          </cell>
          <cell r="I15">
            <v>0</v>
          </cell>
          <cell r="J15">
            <v>98314247</v>
          </cell>
          <cell r="K15">
            <v>125001000</v>
          </cell>
          <cell r="L15">
            <v>1000</v>
          </cell>
          <cell r="M15">
            <v>0</v>
          </cell>
          <cell r="N15">
            <v>0</v>
          </cell>
          <cell r="O15">
            <v>223316247</v>
          </cell>
          <cell r="P15">
            <v>211974752</v>
          </cell>
          <cell r="Q15">
            <v>5.3503989946878105E-2</v>
          </cell>
        </row>
        <row r="16">
          <cell r="D16" t="str">
            <v>051</v>
          </cell>
          <cell r="E16" t="str">
            <v>622C</v>
          </cell>
          <cell r="F16" t="str">
            <v>OFICINA DEL CONSUMIDOR</v>
          </cell>
          <cell r="G16">
            <v>0</v>
          </cell>
          <cell r="H16">
            <v>53855520</v>
          </cell>
          <cell r="I16">
            <v>0</v>
          </cell>
          <cell r="J16">
            <v>1953000</v>
          </cell>
          <cell r="K16">
            <v>5500000</v>
          </cell>
          <cell r="L16">
            <v>4000000</v>
          </cell>
          <cell r="M16">
            <v>4000000</v>
          </cell>
          <cell r="N16">
            <v>0</v>
          </cell>
          <cell r="O16">
            <v>69308520</v>
          </cell>
          <cell r="P16">
            <v>80979000</v>
          </cell>
          <cell r="Q16">
            <v>-0.14411736376097506</v>
          </cell>
        </row>
        <row r="17">
          <cell r="D17" t="str">
            <v>051</v>
          </cell>
          <cell r="E17" t="str">
            <v>622D</v>
          </cell>
          <cell r="F17" t="str">
            <v>COMERCIO</v>
          </cell>
          <cell r="G17">
            <v>0</v>
          </cell>
          <cell r="H17">
            <v>4501000</v>
          </cell>
          <cell r="I17">
            <v>0</v>
          </cell>
          <cell r="J17">
            <v>33001000</v>
          </cell>
          <cell r="K17">
            <v>0</v>
          </cell>
          <cell r="L17">
            <v>410000000</v>
          </cell>
          <cell r="M17">
            <v>0</v>
          </cell>
          <cell r="N17">
            <v>0</v>
          </cell>
          <cell r="O17">
            <v>447502000</v>
          </cell>
          <cell r="P17">
            <v>369002000</v>
          </cell>
          <cell r="Q17">
            <v>0.21273597433076241</v>
          </cell>
        </row>
        <row r="18">
          <cell r="D18" t="str">
            <v>052</v>
          </cell>
          <cell r="E18" t="str">
            <v>721A</v>
          </cell>
          <cell r="F18" t="str">
            <v>PROMOCIÓN DE LA Z.E.C.</v>
          </cell>
          <cell r="G18">
            <v>0</v>
          </cell>
          <cell r="H18">
            <v>25000000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25000000</v>
          </cell>
        </row>
        <row r="19">
          <cell r="D19" t="str">
            <v>051</v>
          </cell>
          <cell r="E19" t="str">
            <v>721B</v>
          </cell>
          <cell r="F19" t="str">
            <v>INDUSTRIA</v>
          </cell>
          <cell r="G19">
            <v>0</v>
          </cell>
          <cell r="H19">
            <v>85021000</v>
          </cell>
          <cell r="I19">
            <v>0</v>
          </cell>
          <cell r="J19">
            <v>46723000</v>
          </cell>
          <cell r="K19">
            <v>1001000</v>
          </cell>
          <cell r="L19">
            <v>429001000</v>
          </cell>
          <cell r="M19">
            <v>0</v>
          </cell>
          <cell r="N19">
            <v>0</v>
          </cell>
          <cell r="O19">
            <v>561746000</v>
          </cell>
          <cell r="P19">
            <v>490155000</v>
          </cell>
          <cell r="Q19">
            <v>0.14605787965031469</v>
          </cell>
        </row>
        <row r="20">
          <cell r="D20" t="str">
            <v>058</v>
          </cell>
          <cell r="E20" t="str">
            <v>222A</v>
          </cell>
          <cell r="F20" t="str">
            <v>ACTIVIDADES CLASIFIC.Y POLICIA ESPEC.</v>
          </cell>
          <cell r="G20">
            <v>18679815</v>
          </cell>
          <cell r="H20">
            <v>4539898</v>
          </cell>
          <cell r="I20">
            <v>0</v>
          </cell>
          <cell r="J20">
            <v>0</v>
          </cell>
          <cell r="K20">
            <v>0</v>
          </cell>
          <cell r="L20">
            <v>12000000</v>
          </cell>
          <cell r="M20">
            <v>0</v>
          </cell>
          <cell r="N20">
            <v>0</v>
          </cell>
          <cell r="O20">
            <v>35219713</v>
          </cell>
          <cell r="P20">
            <v>61314135</v>
          </cell>
          <cell r="Q20">
            <v>-0.42558574788668224</v>
          </cell>
        </row>
        <row r="21">
          <cell r="D21" t="str">
            <v>058</v>
          </cell>
          <cell r="E21" t="str">
            <v>721C</v>
          </cell>
          <cell r="F21" t="str">
            <v>ARTESANIA</v>
          </cell>
          <cell r="G21">
            <v>27048227</v>
          </cell>
          <cell r="H21">
            <v>73440000</v>
          </cell>
          <cell r="I21">
            <v>0</v>
          </cell>
          <cell r="J21">
            <v>83210000</v>
          </cell>
          <cell r="K21">
            <v>15003000</v>
          </cell>
          <cell r="L21">
            <v>102001000</v>
          </cell>
          <cell r="M21">
            <v>0</v>
          </cell>
          <cell r="N21">
            <v>0</v>
          </cell>
          <cell r="O21">
            <v>300702227</v>
          </cell>
          <cell r="P21">
            <v>226423185</v>
          </cell>
          <cell r="Q21">
            <v>0.32805404623205869</v>
          </cell>
        </row>
        <row r="22">
          <cell r="D22" t="str">
            <v>059</v>
          </cell>
          <cell r="E22" t="str">
            <v>111B</v>
          </cell>
          <cell r="F22" t="str">
            <v>RETRIBUCIONES ORGANOS DE GOBIERNO</v>
          </cell>
          <cell r="G22">
            <v>10144967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10144967</v>
          </cell>
          <cell r="P22">
            <v>9130045</v>
          </cell>
          <cell r="Q22">
            <v>0.11116286940535347</v>
          </cell>
        </row>
        <row r="23">
          <cell r="D23" t="str">
            <v>059</v>
          </cell>
          <cell r="E23" t="str">
            <v>222B</v>
          </cell>
          <cell r="F23" t="str">
            <v>PROTECCION CIVIL</v>
          </cell>
          <cell r="G23">
            <v>15820937</v>
          </cell>
          <cell r="H23">
            <v>6511000</v>
          </cell>
          <cell r="I23">
            <v>0</v>
          </cell>
          <cell r="J23">
            <v>346900000</v>
          </cell>
          <cell r="K23">
            <v>1000</v>
          </cell>
          <cell r="L23">
            <v>157000000</v>
          </cell>
          <cell r="M23">
            <v>0</v>
          </cell>
          <cell r="N23">
            <v>0</v>
          </cell>
          <cell r="O23">
            <v>526232937</v>
          </cell>
          <cell r="P23">
            <v>359901000</v>
          </cell>
          <cell r="Q23">
            <v>0.46216025240274416</v>
          </cell>
        </row>
        <row r="24">
          <cell r="D24" t="str">
            <v>059</v>
          </cell>
          <cell r="E24" t="str">
            <v>442B</v>
          </cell>
          <cell r="F24" t="str">
            <v>GESTION DE RESIDUOS SOLIDOS</v>
          </cell>
          <cell r="G24">
            <v>87469191</v>
          </cell>
          <cell r="H24">
            <v>1041157780</v>
          </cell>
          <cell r="I24">
            <v>0</v>
          </cell>
          <cell r="J24">
            <v>85002000</v>
          </cell>
          <cell r="K24">
            <v>425801000</v>
          </cell>
          <cell r="L24">
            <v>280000000</v>
          </cell>
          <cell r="M24">
            <v>0</v>
          </cell>
          <cell r="N24">
            <v>0</v>
          </cell>
          <cell r="O24">
            <v>1919429971</v>
          </cell>
          <cell r="P24">
            <v>1357821230</v>
          </cell>
          <cell r="Q24">
            <v>0.41361022245910828</v>
          </cell>
        </row>
        <row r="25">
          <cell r="D25" t="str">
            <v>059</v>
          </cell>
          <cell r="E25" t="str">
            <v>551C</v>
          </cell>
          <cell r="F25" t="str">
            <v>SERVICIO ADVO.(DLLO.ECONOMICO)</v>
          </cell>
          <cell r="G25">
            <v>44645979</v>
          </cell>
          <cell r="H25">
            <v>7283710</v>
          </cell>
          <cell r="I25">
            <v>0</v>
          </cell>
          <cell r="J25">
            <v>0</v>
          </cell>
          <cell r="K25">
            <v>2500000</v>
          </cell>
          <cell r="L25">
            <v>0</v>
          </cell>
          <cell r="M25">
            <v>0</v>
          </cell>
          <cell r="N25">
            <v>0</v>
          </cell>
          <cell r="O25">
            <v>54429689</v>
          </cell>
          <cell r="P25">
            <v>48238754</v>
          </cell>
          <cell r="Q25">
            <v>0.12833944674441633</v>
          </cell>
        </row>
        <row r="27">
          <cell r="D27" t="str">
            <v xml:space="preserve">  TOTAL PRESUPUESTO 2001</v>
          </cell>
          <cell r="G27">
            <v>314344763</v>
          </cell>
          <cell r="H27">
            <v>1339230908</v>
          </cell>
          <cell r="I27">
            <v>0</v>
          </cell>
          <cell r="J27">
            <v>717604267</v>
          </cell>
          <cell r="K27">
            <v>606307000</v>
          </cell>
          <cell r="L27">
            <v>1394004000</v>
          </cell>
          <cell r="M27">
            <v>154000000</v>
          </cell>
          <cell r="N27">
            <v>0</v>
          </cell>
          <cell r="O27">
            <v>4525490938</v>
          </cell>
          <cell r="P27">
            <v>3670895279</v>
          </cell>
          <cell r="Q27">
            <v>0.23280306139182572</v>
          </cell>
        </row>
        <row r="29">
          <cell r="D29" t="str">
            <v xml:space="preserve">  TOTAL PRESUPUESTO 2000</v>
          </cell>
          <cell r="G29">
            <v>249907127</v>
          </cell>
          <cell r="H29">
            <v>1196195400</v>
          </cell>
          <cell r="I29">
            <v>0</v>
          </cell>
          <cell r="J29">
            <v>472830752</v>
          </cell>
          <cell r="K29">
            <v>233959000</v>
          </cell>
          <cell r="L29">
            <v>1508003000</v>
          </cell>
          <cell r="M29">
            <v>10000000</v>
          </cell>
          <cell r="N29">
            <v>0</v>
          </cell>
          <cell r="O29">
            <v>3670895279</v>
          </cell>
        </row>
        <row r="31">
          <cell r="D31" t="str">
            <v xml:space="preserve">  INCREMENTO PRESUPUESTO '01 / PRESUPUESTO '00</v>
          </cell>
          <cell r="G31">
            <v>0.25784633184951145</v>
          </cell>
          <cell r="H31">
            <v>0.11957537037845145</v>
          </cell>
          <cell r="I31" t="e">
            <v>#DIV/0!</v>
          </cell>
          <cell r="J31">
            <v>0.51767680922750126</v>
          </cell>
          <cell r="K31">
            <v>1.5915096234810373</v>
          </cell>
          <cell r="L31">
            <v>-7.5596003456226524E-2</v>
          </cell>
          <cell r="M31">
            <v>14.4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Datos del préstamo"/>
      <sheetName val="Tabla de amortización"/>
      <sheetName val="Gráfico resumen"/>
      <sheetName val="Macros"/>
      <sheetName val="Lock"/>
      <sheetName val="ChgLoan"/>
    </sheetNames>
    <sheetDataSet>
      <sheetData sheetId="0" refreshError="1">
        <row r="21">
          <cell r="G21">
            <v>48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showGridLines="0" tabSelected="1" zoomScale="86" zoomScaleNormal="86" workbookViewId="0">
      <selection activeCell="J8" sqref="J8"/>
    </sheetView>
  </sheetViews>
  <sheetFormatPr baseColWidth="10" defaultRowHeight="12.75" x14ac:dyDescent="0.2"/>
  <cols>
    <col min="5" max="5" width="15.85546875" bestFit="1" customWidth="1"/>
    <col min="7" max="7" width="13.5703125" bestFit="1" customWidth="1"/>
    <col min="8" max="8" width="13.7109375" bestFit="1" customWidth="1"/>
    <col min="9" max="9" width="14.85546875" bestFit="1" customWidth="1"/>
    <col min="11" max="11" width="13.42578125" bestFit="1" customWidth="1"/>
  </cols>
  <sheetData>
    <row r="1" spans="1:13" s="54" customFormat="1" x14ac:dyDescent="0.2">
      <c r="B1" s="55"/>
      <c r="C1" s="56"/>
      <c r="D1" s="56"/>
      <c r="E1" s="57"/>
    </row>
    <row r="2" spans="1:13" s="54" customFormat="1" x14ac:dyDescent="0.2">
      <c r="B2" s="55"/>
      <c r="C2" s="56"/>
      <c r="D2" s="56"/>
      <c r="E2" s="57"/>
    </row>
    <row r="3" spans="1:13" s="54" customFormat="1" ht="15.75" x14ac:dyDescent="0.25">
      <c r="B3" s="62" t="s">
        <v>82</v>
      </c>
      <c r="C3" s="56"/>
      <c r="D3" s="56"/>
      <c r="E3" s="57"/>
    </row>
    <row r="4" spans="1:13" s="54" customFormat="1" ht="15.75" x14ac:dyDescent="0.25">
      <c r="B4" s="62" t="s">
        <v>69</v>
      </c>
      <c r="C4" s="56"/>
      <c r="D4" s="56"/>
      <c r="E4" s="57"/>
    </row>
    <row r="5" spans="1:13" s="54" customFormat="1" x14ac:dyDescent="0.2">
      <c r="B5" s="55"/>
      <c r="C5" s="56"/>
      <c r="D5" s="56"/>
      <c r="E5" s="57"/>
    </row>
    <row r="6" spans="1:13" s="54" customFormat="1" x14ac:dyDescent="0.2">
      <c r="B6" s="55"/>
      <c r="C6" s="56"/>
      <c r="D6" s="56"/>
      <c r="E6" s="57"/>
    </row>
    <row r="7" spans="1:13" s="54" customFormat="1" ht="15" x14ac:dyDescent="0.25">
      <c r="A7" s="58" t="s">
        <v>65</v>
      </c>
      <c r="B7" s="59"/>
      <c r="C7" s="59"/>
      <c r="E7" s="57"/>
      <c r="F7" s="60" t="s">
        <v>66</v>
      </c>
      <c r="G7" s="61"/>
    </row>
    <row r="8" spans="1:13" s="54" customFormat="1" ht="15" x14ac:dyDescent="0.25">
      <c r="A8" s="58" t="s">
        <v>67</v>
      </c>
      <c r="B8" s="59"/>
      <c r="C8" s="59"/>
      <c r="E8" s="57"/>
      <c r="F8" s="60" t="s">
        <v>68</v>
      </c>
      <c r="G8" s="61"/>
    </row>
    <row r="9" spans="1:13" x14ac:dyDescent="0.2">
      <c r="A9" s="42"/>
      <c r="B9" s="41"/>
      <c r="C9" s="41"/>
      <c r="D9" s="41"/>
      <c r="E9" s="41"/>
      <c r="F9" s="41"/>
      <c r="G9" s="41"/>
      <c r="H9" s="41"/>
      <c r="I9" s="41"/>
      <c r="J9" s="41"/>
      <c r="K9" s="43"/>
      <c r="L9" s="44"/>
      <c r="M9" s="45"/>
    </row>
    <row r="11" spans="1:13" x14ac:dyDescent="0.2">
      <c r="A11" s="42" t="s">
        <v>23</v>
      </c>
      <c r="B11" s="41"/>
      <c r="C11" s="41"/>
      <c r="D11" s="47"/>
      <c r="E11" s="41"/>
      <c r="F11" s="41"/>
      <c r="G11" s="41"/>
      <c r="H11" s="41"/>
      <c r="I11" s="41"/>
      <c r="J11" s="41"/>
      <c r="K11" s="41"/>
      <c r="L11" s="48"/>
      <c r="M11" s="49"/>
    </row>
    <row r="13" spans="1:13" ht="13.5" thickBo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">
      <c r="A14" s="50" t="s">
        <v>24</v>
      </c>
      <c r="B14" s="164" t="s">
        <v>25</v>
      </c>
      <c r="C14" s="164"/>
      <c r="D14" s="164"/>
      <c r="E14" s="160" t="s">
        <v>26</v>
      </c>
      <c r="F14" s="164" t="s">
        <v>27</v>
      </c>
      <c r="G14" s="160" t="s">
        <v>28</v>
      </c>
      <c r="H14" s="160" t="s">
        <v>29</v>
      </c>
      <c r="I14" s="160" t="s">
        <v>30</v>
      </c>
      <c r="J14" s="160" t="s">
        <v>31</v>
      </c>
      <c r="K14" s="160" t="s">
        <v>32</v>
      </c>
      <c r="L14" s="160" t="s">
        <v>33</v>
      </c>
      <c r="M14" s="162" t="s">
        <v>34</v>
      </c>
    </row>
    <row r="15" spans="1:13" x14ac:dyDescent="0.2">
      <c r="A15" s="51" t="s">
        <v>35</v>
      </c>
      <c r="B15" s="165"/>
      <c r="C15" s="165"/>
      <c r="D15" s="165"/>
      <c r="E15" s="161"/>
      <c r="F15" s="165"/>
      <c r="G15" s="161"/>
      <c r="H15" s="161"/>
      <c r="I15" s="161"/>
      <c r="J15" s="161"/>
      <c r="K15" s="161"/>
      <c r="L15" s="161"/>
      <c r="M15" s="163"/>
    </row>
    <row r="16" spans="1:13" ht="15" x14ac:dyDescent="0.2">
      <c r="A16" s="52" t="s">
        <v>36</v>
      </c>
      <c r="B16" s="158" t="s">
        <v>37</v>
      </c>
      <c r="C16" s="159"/>
      <c r="D16" s="159"/>
      <c r="E16" s="137">
        <v>14520109.32</v>
      </c>
      <c r="F16" s="138"/>
      <c r="G16" s="93">
        <f>+E16+F16</f>
        <v>14520109.32</v>
      </c>
      <c r="H16" s="93">
        <v>18039460.510000002</v>
      </c>
      <c r="I16" s="93">
        <v>17576292.82</v>
      </c>
      <c r="J16" s="93">
        <v>121944.3</v>
      </c>
      <c r="K16" s="93">
        <f>+I16-J16</f>
        <v>17454348.52</v>
      </c>
      <c r="L16" s="93">
        <f>+H16-K16</f>
        <v>585111.99000000209</v>
      </c>
      <c r="M16" s="94">
        <f t="shared" ref="M16:M21" si="0">+-G16+H16</f>
        <v>3519351.1900000013</v>
      </c>
    </row>
    <row r="17" spans="1:24" x14ac:dyDescent="0.2">
      <c r="A17" s="52" t="s">
        <v>38</v>
      </c>
      <c r="B17" s="158" t="s">
        <v>39</v>
      </c>
      <c r="C17" s="159"/>
      <c r="D17" s="159"/>
      <c r="E17" s="139">
        <v>236445074.66</v>
      </c>
      <c r="F17" s="139">
        <v>18391080.949999999</v>
      </c>
      <c r="G17" s="95">
        <f>+E17+F17</f>
        <v>254836155.60999998</v>
      </c>
      <c r="H17" s="95">
        <v>239384360.06999999</v>
      </c>
      <c r="I17" s="95">
        <v>247629528.33000001</v>
      </c>
      <c r="J17" s="95">
        <v>17108475.309999999</v>
      </c>
      <c r="K17" s="95">
        <f t="shared" ref="K17:K21" si="1">+I17-J17</f>
        <v>230521053.02000001</v>
      </c>
      <c r="L17" s="95">
        <f t="shared" ref="L17:L21" si="2">+H17-K17</f>
        <v>8863307.0499999821</v>
      </c>
      <c r="M17" s="94">
        <f t="shared" si="0"/>
        <v>-15451795.539999992</v>
      </c>
    </row>
    <row r="18" spans="1:24" ht="15" x14ac:dyDescent="0.2">
      <c r="A18" s="52" t="s">
        <v>40</v>
      </c>
      <c r="B18" s="158" t="s">
        <v>41</v>
      </c>
      <c r="C18" s="159"/>
      <c r="D18" s="159"/>
      <c r="E18" s="139">
        <v>215000</v>
      </c>
      <c r="F18" s="140"/>
      <c r="G18" s="95">
        <f>+E18+F18</f>
        <v>215000</v>
      </c>
      <c r="H18" s="95">
        <v>2829541.6</v>
      </c>
      <c r="I18" s="95">
        <v>2829541.6</v>
      </c>
      <c r="J18" s="95"/>
      <c r="K18" s="95">
        <f t="shared" si="1"/>
        <v>2829541.6</v>
      </c>
      <c r="L18" s="95"/>
      <c r="M18" s="94">
        <f t="shared" si="0"/>
        <v>2614541.6</v>
      </c>
    </row>
    <row r="19" spans="1:24" ht="15" x14ac:dyDescent="0.2">
      <c r="A19" s="52" t="s">
        <v>42</v>
      </c>
      <c r="B19" s="158" t="s">
        <v>43</v>
      </c>
      <c r="C19" s="159"/>
      <c r="D19" s="159"/>
      <c r="E19" s="140"/>
      <c r="F19" s="140"/>
      <c r="G19" s="95"/>
      <c r="H19" s="95">
        <v>687824.53</v>
      </c>
      <c r="I19" s="95">
        <v>687824.53</v>
      </c>
      <c r="J19" s="95"/>
      <c r="K19" s="95">
        <f t="shared" si="1"/>
        <v>687824.53</v>
      </c>
      <c r="L19" s="95"/>
      <c r="M19" s="94">
        <f t="shared" si="0"/>
        <v>687824.53</v>
      </c>
    </row>
    <row r="20" spans="1:24" ht="15" x14ac:dyDescent="0.2">
      <c r="A20" s="52" t="s">
        <v>44</v>
      </c>
      <c r="B20" s="158" t="s">
        <v>45</v>
      </c>
      <c r="C20" s="159"/>
      <c r="D20" s="159"/>
      <c r="E20" s="139">
        <v>26187987.829999998</v>
      </c>
      <c r="F20" s="140"/>
      <c r="G20" s="95">
        <f>+E20+F20</f>
        <v>26187987.829999998</v>
      </c>
      <c r="H20" s="95">
        <v>20713465.609999999</v>
      </c>
      <c r="I20" s="95">
        <v>26172987.620000001</v>
      </c>
      <c r="J20" s="95">
        <v>5459522.0099999998</v>
      </c>
      <c r="K20" s="95">
        <f t="shared" si="1"/>
        <v>20713465.609999999</v>
      </c>
      <c r="L20" s="95">
        <f t="shared" si="2"/>
        <v>0</v>
      </c>
      <c r="M20" s="94">
        <f t="shared" si="0"/>
        <v>-5474522.2199999988</v>
      </c>
    </row>
    <row r="21" spans="1:24" x14ac:dyDescent="0.2">
      <c r="A21" s="52" t="s">
        <v>46</v>
      </c>
      <c r="B21" s="158" t="s">
        <v>47</v>
      </c>
      <c r="C21" s="159"/>
      <c r="D21" s="159"/>
      <c r="E21" s="141">
        <v>1200000</v>
      </c>
      <c r="F21" s="141">
        <v>23604659.170000002</v>
      </c>
      <c r="G21" s="96">
        <f>+E21+F21</f>
        <v>24804659.170000002</v>
      </c>
      <c r="H21" s="96">
        <v>1625080.33</v>
      </c>
      <c r="I21" s="96">
        <v>431290.68</v>
      </c>
      <c r="J21" s="96"/>
      <c r="K21" s="96">
        <f t="shared" si="1"/>
        <v>431290.68</v>
      </c>
      <c r="L21" s="95">
        <f t="shared" si="2"/>
        <v>1193789.6500000001</v>
      </c>
      <c r="M21" s="94">
        <f t="shared" si="0"/>
        <v>-23179578.840000004</v>
      </c>
    </row>
    <row r="22" spans="1:24" ht="13.5" thickBot="1" x14ac:dyDescent="0.25">
      <c r="A22" s="53"/>
      <c r="B22" s="150" t="s">
        <v>48</v>
      </c>
      <c r="C22" s="147"/>
      <c r="D22" s="151"/>
      <c r="E22" s="97">
        <f>SUM(E16:E21)</f>
        <v>278568171.81</v>
      </c>
      <c r="F22" s="97">
        <f t="shared" ref="F22:L22" si="3">SUM(F16:F21)</f>
        <v>41995740.120000005</v>
      </c>
      <c r="G22" s="97">
        <f t="shared" si="3"/>
        <v>320563911.93000001</v>
      </c>
      <c r="H22" s="97">
        <f t="shared" si="3"/>
        <v>283279732.64999998</v>
      </c>
      <c r="I22" s="97">
        <f t="shared" si="3"/>
        <v>295327465.57999998</v>
      </c>
      <c r="J22" s="97">
        <f t="shared" si="3"/>
        <v>22689941.619999997</v>
      </c>
      <c r="K22" s="97">
        <f t="shared" si="3"/>
        <v>272637523.96000004</v>
      </c>
      <c r="L22" s="97">
        <f t="shared" si="3"/>
        <v>10642208.689999985</v>
      </c>
      <c r="M22" s="98">
        <f>SUM(M16:M21)</f>
        <v>-37284179.279999994</v>
      </c>
    </row>
    <row r="24" spans="1:24" x14ac:dyDescent="0.2">
      <c r="E24" s="10"/>
      <c r="F24" s="10"/>
      <c r="G24" s="10"/>
      <c r="H24" s="41"/>
      <c r="I24" s="41"/>
      <c r="J24" s="10"/>
      <c r="K24" s="10"/>
      <c r="L24" s="10"/>
      <c r="M24" s="10"/>
    </row>
    <row r="25" spans="1:24" ht="15" x14ac:dyDescent="0.25">
      <c r="A25" s="46"/>
      <c r="B25" s="41"/>
      <c r="C25" s="41"/>
      <c r="D25" s="47"/>
      <c r="E25" s="70"/>
      <c r="F25" s="70"/>
      <c r="G25" s="70"/>
      <c r="H25" s="41"/>
      <c r="I25" s="41"/>
      <c r="J25" s="70"/>
      <c r="K25" s="70"/>
      <c r="L25" s="70"/>
      <c r="M25" s="70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1:24" x14ac:dyDescent="0.2">
      <c r="A26" s="42" t="s">
        <v>49</v>
      </c>
      <c r="B26" s="41"/>
      <c r="C26" s="41"/>
      <c r="D26" s="47"/>
      <c r="E26" s="41"/>
      <c r="F26" s="41"/>
      <c r="G26" s="41"/>
      <c r="H26" s="41"/>
      <c r="I26" s="41"/>
      <c r="J26" s="41"/>
      <c r="K26" s="41"/>
      <c r="L26" s="41"/>
      <c r="M26" s="41"/>
    </row>
    <row r="28" spans="1:24" ht="13.5" thickBo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24" x14ac:dyDescent="0.2">
      <c r="A29" s="50" t="s">
        <v>24</v>
      </c>
      <c r="B29" s="152" t="s">
        <v>25</v>
      </c>
      <c r="C29" s="153"/>
      <c r="D29" s="154"/>
      <c r="E29" s="160" t="s">
        <v>50</v>
      </c>
      <c r="F29" s="164" t="s">
        <v>27</v>
      </c>
      <c r="G29" s="160" t="s">
        <v>51</v>
      </c>
      <c r="H29" s="160" t="s">
        <v>52</v>
      </c>
      <c r="I29" s="160" t="s">
        <v>53</v>
      </c>
      <c r="J29" s="160" t="s">
        <v>54</v>
      </c>
      <c r="K29" s="160" t="s">
        <v>55</v>
      </c>
      <c r="L29" s="160" t="s">
        <v>56</v>
      </c>
      <c r="M29" s="162" t="s">
        <v>34</v>
      </c>
    </row>
    <row r="30" spans="1:24" x14ac:dyDescent="0.2">
      <c r="A30" s="51" t="s">
        <v>35</v>
      </c>
      <c r="B30" s="155"/>
      <c r="C30" s="156"/>
      <c r="D30" s="157"/>
      <c r="E30" s="161"/>
      <c r="F30" s="165"/>
      <c r="G30" s="161"/>
      <c r="H30" s="161"/>
      <c r="I30" s="161"/>
      <c r="J30" s="161"/>
      <c r="K30" s="161"/>
      <c r="L30" s="161"/>
      <c r="M30" s="163"/>
    </row>
    <row r="31" spans="1:24" x14ac:dyDescent="0.2">
      <c r="A31" s="52" t="s">
        <v>57</v>
      </c>
      <c r="B31" s="158" t="s">
        <v>58</v>
      </c>
      <c r="C31" s="159"/>
      <c r="D31" s="159"/>
      <c r="E31" s="95">
        <v>74792298.989999995</v>
      </c>
      <c r="F31" s="95">
        <v>5519466.6900000004</v>
      </c>
      <c r="G31" s="95">
        <f>+E31+F31</f>
        <v>80311765.679999992</v>
      </c>
      <c r="H31" s="95">
        <v>79399218.670000002</v>
      </c>
      <c r="I31" s="95">
        <v>82173031.069999993</v>
      </c>
      <c r="J31" s="95">
        <v>2879057.4</v>
      </c>
      <c r="K31" s="95">
        <f t="shared" ref="K31:K38" si="4">+I31-J31</f>
        <v>79293973.669999987</v>
      </c>
      <c r="L31" s="95">
        <f>+H31-K31</f>
        <v>105245.0000000149</v>
      </c>
      <c r="M31" s="94">
        <f>+G31-H31</f>
        <v>912547.00999999046</v>
      </c>
    </row>
    <row r="32" spans="1:24" x14ac:dyDescent="0.2">
      <c r="A32" s="52" t="s">
        <v>59</v>
      </c>
      <c r="B32" s="158" t="s">
        <v>60</v>
      </c>
      <c r="C32" s="159"/>
      <c r="D32" s="159"/>
      <c r="E32" s="95">
        <v>163649415.31</v>
      </c>
      <c r="F32" s="95">
        <v>22366213.670000002</v>
      </c>
      <c r="G32" s="95">
        <f t="shared" ref="G32:G38" si="5">+E32+F32</f>
        <v>186015628.98000002</v>
      </c>
      <c r="H32" s="95">
        <v>157154847.06999999</v>
      </c>
      <c r="I32" s="95">
        <v>139562452.09</v>
      </c>
      <c r="J32" s="95">
        <v>310102.36</v>
      </c>
      <c r="K32" s="95">
        <f t="shared" si="4"/>
        <v>139252349.72999999</v>
      </c>
      <c r="L32" s="95">
        <f t="shared" ref="L32:L38" si="6">+H32-K32</f>
        <v>17902497.340000004</v>
      </c>
      <c r="M32" s="94">
        <f t="shared" ref="M32:M38" si="7">+G32-H32</f>
        <v>28860781.910000026</v>
      </c>
    </row>
    <row r="33" spans="1:26" x14ac:dyDescent="0.2">
      <c r="A33" s="52" t="s">
        <v>36</v>
      </c>
      <c r="B33" s="158" t="s">
        <v>61</v>
      </c>
      <c r="C33" s="159"/>
      <c r="D33" s="159"/>
      <c r="E33" s="95">
        <v>1146983.24</v>
      </c>
      <c r="F33" s="95">
        <v>82520.2</v>
      </c>
      <c r="G33" s="95">
        <f t="shared" si="5"/>
        <v>1229503.44</v>
      </c>
      <c r="H33" s="95">
        <v>1116076.1299999999</v>
      </c>
      <c r="I33" s="95">
        <v>978853.32</v>
      </c>
      <c r="J33" s="95"/>
      <c r="K33" s="95">
        <f t="shared" si="4"/>
        <v>978853.32</v>
      </c>
      <c r="L33" s="95">
        <f t="shared" si="6"/>
        <v>137222.80999999994</v>
      </c>
      <c r="M33" s="94">
        <f t="shared" si="7"/>
        <v>113427.31000000006</v>
      </c>
    </row>
    <row r="34" spans="1:26" x14ac:dyDescent="0.2">
      <c r="A34" s="52" t="s">
        <v>38</v>
      </c>
      <c r="B34" s="158" t="s">
        <v>39</v>
      </c>
      <c r="C34" s="159"/>
      <c r="D34" s="159"/>
      <c r="E34" s="95">
        <v>9234928.5399999991</v>
      </c>
      <c r="F34" s="95">
        <v>13646816.029999999</v>
      </c>
      <c r="G34" s="95">
        <f t="shared" si="5"/>
        <v>22881744.57</v>
      </c>
      <c r="H34" s="95">
        <v>21324682.280000001</v>
      </c>
      <c r="I34" s="95">
        <v>20858708.75</v>
      </c>
      <c r="J34" s="95">
        <v>128415.78</v>
      </c>
      <c r="K34" s="95">
        <f t="shared" si="4"/>
        <v>20730292.969999999</v>
      </c>
      <c r="L34" s="95">
        <f t="shared" si="6"/>
        <v>594389.31000000238</v>
      </c>
      <c r="M34" s="94">
        <f t="shared" si="7"/>
        <v>1557062.2899999991</v>
      </c>
    </row>
    <row r="35" spans="1:26" x14ac:dyDescent="0.2">
      <c r="A35" s="52">
        <v>5</v>
      </c>
      <c r="B35" s="143" t="s">
        <v>90</v>
      </c>
      <c r="C35" s="136"/>
      <c r="D35" s="41"/>
      <c r="E35" s="95">
        <v>1695804.9</v>
      </c>
      <c r="F35" s="95">
        <v>-1356643.92</v>
      </c>
      <c r="G35" s="95">
        <f t="shared" si="5"/>
        <v>339160.98</v>
      </c>
      <c r="H35" s="95"/>
      <c r="I35" s="95"/>
      <c r="J35" s="95"/>
      <c r="K35" s="95"/>
      <c r="L35" s="95"/>
      <c r="M35" s="94">
        <f t="shared" si="7"/>
        <v>339160.98</v>
      </c>
    </row>
    <row r="36" spans="1:26" x14ac:dyDescent="0.2">
      <c r="A36" s="52" t="s">
        <v>42</v>
      </c>
      <c r="B36" s="158" t="s">
        <v>62</v>
      </c>
      <c r="C36" s="159"/>
      <c r="D36" s="159"/>
      <c r="E36" s="95">
        <v>19512670.109999999</v>
      </c>
      <c r="F36" s="95">
        <v>1522069.31</v>
      </c>
      <c r="G36" s="95">
        <f t="shared" si="5"/>
        <v>21034739.419999998</v>
      </c>
      <c r="H36" s="95">
        <v>5563485.9900000002</v>
      </c>
      <c r="I36" s="95">
        <v>4821536.72</v>
      </c>
      <c r="J36" s="95"/>
      <c r="K36" s="95">
        <f t="shared" si="4"/>
        <v>4821536.72</v>
      </c>
      <c r="L36" s="95">
        <f t="shared" si="6"/>
        <v>741949.27000000048</v>
      </c>
      <c r="M36" s="94">
        <f t="shared" si="7"/>
        <v>15471253.429999998</v>
      </c>
    </row>
    <row r="37" spans="1:26" x14ac:dyDescent="0.2">
      <c r="A37" s="52" t="s">
        <v>44</v>
      </c>
      <c r="B37" s="158" t="s">
        <v>45</v>
      </c>
      <c r="C37" s="159"/>
      <c r="D37" s="159"/>
      <c r="E37" s="95">
        <v>7336070.7199999997</v>
      </c>
      <c r="F37" s="95">
        <v>-392701.86</v>
      </c>
      <c r="G37" s="95">
        <f t="shared" si="5"/>
        <v>6943368.8599999994</v>
      </c>
      <c r="H37" s="95">
        <v>4047632.68</v>
      </c>
      <c r="I37" s="95">
        <v>3000843.89</v>
      </c>
      <c r="J37" s="95"/>
      <c r="K37" s="95">
        <f t="shared" si="4"/>
        <v>3000843.89</v>
      </c>
      <c r="L37" s="95">
        <f t="shared" si="6"/>
        <v>1046788.79</v>
      </c>
      <c r="M37" s="94">
        <f t="shared" si="7"/>
        <v>2895736.1799999992</v>
      </c>
    </row>
    <row r="38" spans="1:26" x14ac:dyDescent="0.2">
      <c r="A38" s="52" t="s">
        <v>46</v>
      </c>
      <c r="B38" s="158" t="s">
        <v>47</v>
      </c>
      <c r="C38" s="159"/>
      <c r="D38" s="159"/>
      <c r="E38" s="95">
        <v>1200000</v>
      </c>
      <c r="F38" s="95">
        <v>608000</v>
      </c>
      <c r="G38" s="95">
        <f t="shared" si="5"/>
        <v>1808000</v>
      </c>
      <c r="H38" s="95">
        <v>1625080.33</v>
      </c>
      <c r="I38" s="95">
        <v>1625080.33</v>
      </c>
      <c r="J38" s="95"/>
      <c r="K38" s="95">
        <f t="shared" si="4"/>
        <v>1625080.33</v>
      </c>
      <c r="L38" s="95">
        <f t="shared" si="6"/>
        <v>0</v>
      </c>
      <c r="M38" s="94">
        <f t="shared" si="7"/>
        <v>182919.66999999993</v>
      </c>
    </row>
    <row r="39" spans="1:26" ht="13.5" thickBot="1" x14ac:dyDescent="0.25">
      <c r="A39" s="53"/>
      <c r="B39" s="147" t="s">
        <v>63</v>
      </c>
      <c r="C39" s="148"/>
      <c r="D39" s="149"/>
      <c r="E39" s="97">
        <f t="shared" ref="E39:M39" si="8">SUM(E31:E38)</f>
        <v>278568171.81000006</v>
      </c>
      <c r="F39" s="97">
        <f t="shared" si="8"/>
        <v>41995740.120000005</v>
      </c>
      <c r="G39" s="97">
        <f t="shared" si="8"/>
        <v>320563911.93000007</v>
      </c>
      <c r="H39" s="97">
        <f t="shared" si="8"/>
        <v>270231023.14999998</v>
      </c>
      <c r="I39" s="97">
        <f t="shared" si="8"/>
        <v>253020506.16999999</v>
      </c>
      <c r="J39" s="97">
        <f t="shared" si="8"/>
        <v>3317575.5399999996</v>
      </c>
      <c r="K39" s="97">
        <f t="shared" si="8"/>
        <v>249702930.62999997</v>
      </c>
      <c r="L39" s="97">
        <f t="shared" si="8"/>
        <v>20528092.520000018</v>
      </c>
      <c r="M39" s="98">
        <f t="shared" si="8"/>
        <v>50332888.780000016</v>
      </c>
    </row>
    <row r="40" spans="1:26" ht="13.5" thickBot="1" x14ac:dyDescent="0.25">
      <c r="A40" s="35"/>
    </row>
    <row r="41" spans="1:26" ht="13.5" thickBot="1" x14ac:dyDescent="0.25">
      <c r="A41" s="79"/>
      <c r="B41" s="41"/>
      <c r="C41" s="145" t="s">
        <v>64</v>
      </c>
      <c r="D41" s="146"/>
      <c r="E41" s="102"/>
      <c r="F41" s="102"/>
      <c r="G41" s="102"/>
      <c r="H41" s="103">
        <f>+H22-H39</f>
        <v>13048709.5</v>
      </c>
      <c r="I41" s="103">
        <f>+I22-I39</f>
        <v>42306959.409999996</v>
      </c>
      <c r="J41" s="103">
        <f>+J22-J39</f>
        <v>19372366.079999998</v>
      </c>
      <c r="K41" s="103">
        <f>+K22-K39</f>
        <v>22934593.330000073</v>
      </c>
      <c r="L41" s="103">
        <f>+L22-L39</f>
        <v>-9885883.8300000336</v>
      </c>
      <c r="M41" s="104">
        <f>+M22+M39</f>
        <v>13048709.500000022</v>
      </c>
    </row>
    <row r="42" spans="1:26" x14ac:dyDescent="0.2">
      <c r="A42" s="79"/>
      <c r="B42" s="41"/>
      <c r="C42" s="41"/>
      <c r="D42" s="41"/>
      <c r="E42" s="41"/>
      <c r="F42" s="41"/>
      <c r="G42" s="41"/>
      <c r="H42" s="80"/>
      <c r="I42" s="80"/>
      <c r="J42" s="80"/>
      <c r="K42" s="80"/>
      <c r="L42" s="80"/>
      <c r="M42" s="80"/>
      <c r="N42" s="41"/>
      <c r="Y42" s="35"/>
      <c r="Z42" s="35"/>
    </row>
    <row r="43" spans="1:26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41"/>
      <c r="N43" s="41"/>
    </row>
    <row r="44" spans="1:26" s="35" customFormat="1" ht="15" x14ac:dyDescent="0.25">
      <c r="A44" s="91" t="s">
        <v>83</v>
      </c>
      <c r="B44" s="92"/>
      <c r="C44" s="92"/>
      <c r="D44" s="92"/>
      <c r="E44" s="92"/>
      <c r="F44" s="92"/>
      <c r="G44" s="92"/>
      <c r="H44" s="92"/>
      <c r="I44" s="92"/>
      <c r="J44" s="92"/>
      <c r="K44" s="71"/>
    </row>
    <row r="45" spans="1:26" ht="15" x14ac:dyDescent="0.25">
      <c r="A45" s="91" t="s">
        <v>71</v>
      </c>
      <c r="B45" s="92"/>
      <c r="C45" s="92"/>
      <c r="D45" s="92"/>
      <c r="E45" s="92"/>
      <c r="F45" s="92"/>
      <c r="G45" s="92"/>
      <c r="H45" s="92"/>
      <c r="I45" s="92"/>
      <c r="J45" s="92"/>
      <c r="K45" s="71"/>
      <c r="L45" s="35"/>
      <c r="M45" s="35"/>
      <c r="O45" s="41"/>
      <c r="P45" s="41"/>
    </row>
    <row r="46" spans="1:26" ht="15" x14ac:dyDescent="0.25">
      <c r="A46" s="91" t="s">
        <v>72</v>
      </c>
      <c r="B46" s="92"/>
      <c r="C46" s="92"/>
      <c r="D46" s="92"/>
      <c r="E46" s="92"/>
      <c r="F46" s="92"/>
      <c r="G46" s="92"/>
      <c r="H46" s="92"/>
      <c r="I46" s="92"/>
      <c r="J46" s="92"/>
      <c r="K46" s="71"/>
      <c r="L46" s="35"/>
      <c r="M46" s="35"/>
      <c r="O46" s="41"/>
      <c r="P46" s="41"/>
    </row>
    <row r="47" spans="1:26" x14ac:dyDescent="0.2">
      <c r="K47" s="35"/>
      <c r="L47" s="35"/>
      <c r="M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6" x14ac:dyDescent="0.2">
      <c r="K48" s="35"/>
      <c r="L48" s="35"/>
      <c r="M48" s="35"/>
    </row>
    <row r="49" spans="1:13" x14ac:dyDescent="0.2">
      <c r="K49" s="35"/>
      <c r="L49" s="35"/>
      <c r="M49" s="35"/>
    </row>
    <row r="50" spans="1:13" x14ac:dyDescent="0.2">
      <c r="K50" s="35"/>
      <c r="L50" s="35"/>
      <c r="M50" s="35"/>
    </row>
    <row r="51" spans="1:13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3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3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3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3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3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3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</sheetData>
  <mergeCells count="36">
    <mergeCell ref="E14:E15"/>
    <mergeCell ref="F14:F15"/>
    <mergeCell ref="G14:G15"/>
    <mergeCell ref="H29:H30"/>
    <mergeCell ref="B14:D15"/>
    <mergeCell ref="E29:E30"/>
    <mergeCell ref="F29:F30"/>
    <mergeCell ref="G29:G30"/>
    <mergeCell ref="B16:D16"/>
    <mergeCell ref="B21:D21"/>
    <mergeCell ref="B20:D20"/>
    <mergeCell ref="B19:D19"/>
    <mergeCell ref="B18:D18"/>
    <mergeCell ref="H14:H15"/>
    <mergeCell ref="I29:I30"/>
    <mergeCell ref="J29:J30"/>
    <mergeCell ref="K29:K30"/>
    <mergeCell ref="M14:M15"/>
    <mergeCell ref="L29:L30"/>
    <mergeCell ref="M29:M30"/>
    <mergeCell ref="I14:I15"/>
    <mergeCell ref="J14:J15"/>
    <mergeCell ref="K14:K15"/>
    <mergeCell ref="L14:L15"/>
    <mergeCell ref="C41:D41"/>
    <mergeCell ref="B39:D39"/>
    <mergeCell ref="B22:D22"/>
    <mergeCell ref="B29:D30"/>
    <mergeCell ref="B17:D17"/>
    <mergeCell ref="B38:D38"/>
    <mergeCell ref="B31:D31"/>
    <mergeCell ref="B32:D32"/>
    <mergeCell ref="B33:D33"/>
    <mergeCell ref="B34:D34"/>
    <mergeCell ref="B36:D36"/>
    <mergeCell ref="B37:D37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9"/>
  <sheetViews>
    <sheetView showGridLines="0" topLeftCell="A7" zoomScaleNormal="100" workbookViewId="0">
      <selection activeCell="D28" sqref="D28"/>
    </sheetView>
  </sheetViews>
  <sheetFormatPr baseColWidth="10" defaultRowHeight="11.25" x14ac:dyDescent="0.2"/>
  <cols>
    <col min="1" max="1" width="12.140625" style="3" customWidth="1"/>
    <col min="2" max="2" width="51.5703125" style="3" customWidth="1"/>
    <col min="3" max="6" width="17.7109375" style="3" customWidth="1"/>
    <col min="7" max="7" width="13.7109375" style="3" bestFit="1" customWidth="1"/>
    <col min="8" max="11" width="11.42578125" style="3"/>
    <col min="12" max="12" width="17.42578125" style="3" customWidth="1"/>
    <col min="13" max="16384" width="11.42578125" style="3"/>
  </cols>
  <sheetData>
    <row r="1" spans="2:13" s="54" customFormat="1" ht="12.75" x14ac:dyDescent="0.2">
      <c r="B1" s="55"/>
      <c r="C1" s="56"/>
      <c r="D1" s="56"/>
      <c r="E1" s="57"/>
    </row>
    <row r="2" spans="2:13" s="54" customFormat="1" ht="12.75" x14ac:dyDescent="0.2">
      <c r="B2" s="55"/>
      <c r="C2" s="56"/>
      <c r="D2" s="56"/>
      <c r="E2" s="57"/>
    </row>
    <row r="3" spans="2:13" s="54" customFormat="1" ht="15.75" x14ac:dyDescent="0.25">
      <c r="B3" s="62" t="s">
        <v>84</v>
      </c>
      <c r="C3" s="56"/>
      <c r="D3" s="56"/>
      <c r="E3" s="57"/>
    </row>
    <row r="4" spans="2:13" s="54" customFormat="1" ht="15.75" x14ac:dyDescent="0.25">
      <c r="B4" s="62" t="s">
        <v>70</v>
      </c>
      <c r="C4" s="56"/>
      <c r="D4" s="56"/>
      <c r="E4" s="57"/>
    </row>
    <row r="5" spans="2:13" s="54" customFormat="1" ht="12.75" x14ac:dyDescent="0.2">
      <c r="B5" s="55"/>
      <c r="C5" s="56"/>
      <c r="D5" s="56"/>
      <c r="E5" s="57"/>
    </row>
    <row r="6" spans="2:13" ht="15" x14ac:dyDescent="0.2">
      <c r="B6" s="1"/>
      <c r="C6" s="2"/>
      <c r="D6" s="2"/>
      <c r="E6" s="2"/>
      <c r="F6" s="2"/>
    </row>
    <row r="7" spans="2:13" ht="15" x14ac:dyDescent="0.2">
      <c r="B7" s="1"/>
      <c r="C7" s="1"/>
      <c r="D7" s="1"/>
      <c r="E7" s="1"/>
      <c r="F7" s="1"/>
    </row>
    <row r="9" spans="2:13" ht="15" x14ac:dyDescent="0.2">
      <c r="B9" s="86" t="s">
        <v>0</v>
      </c>
      <c r="H9"/>
      <c r="I9"/>
      <c r="J9"/>
      <c r="K9"/>
      <c r="L9"/>
      <c r="M9"/>
    </row>
    <row r="10" spans="2:13" ht="13.5" thickBot="1" x14ac:dyDescent="0.25">
      <c r="H10"/>
      <c r="I10"/>
      <c r="J10"/>
      <c r="K10"/>
      <c r="L10"/>
      <c r="M10"/>
    </row>
    <row r="11" spans="2:13" s="4" customFormat="1" ht="33.75" x14ac:dyDescent="0.2">
      <c r="B11" s="124" t="s">
        <v>1</v>
      </c>
      <c r="C11" s="118" t="s">
        <v>2</v>
      </c>
      <c r="D11" s="119" t="s">
        <v>3</v>
      </c>
      <c r="E11" s="120" t="s">
        <v>4</v>
      </c>
      <c r="F11" s="121" t="s">
        <v>0</v>
      </c>
      <c r="H11"/>
      <c r="I11"/>
      <c r="J11"/>
      <c r="K11"/>
      <c r="L11"/>
      <c r="M11"/>
    </row>
    <row r="12" spans="2:13" ht="20.100000000000001" customHeight="1" x14ac:dyDescent="0.2">
      <c r="B12" s="5" t="s">
        <v>5</v>
      </c>
      <c r="C12" s="63">
        <v>260253362.18000001</v>
      </c>
      <c r="D12" s="64">
        <v>258994824.15000001</v>
      </c>
      <c r="E12" s="73"/>
      <c r="F12" s="74">
        <f t="shared" ref="F12:F17" si="0">+C12-D12</f>
        <v>1258538.0300000012</v>
      </c>
      <c r="H12"/>
      <c r="I12"/>
      <c r="J12"/>
      <c r="K12"/>
      <c r="L12"/>
      <c r="M12"/>
    </row>
    <row r="13" spans="2:13" ht="20.100000000000001" customHeight="1" x14ac:dyDescent="0.2">
      <c r="B13" s="5" t="s">
        <v>80</v>
      </c>
      <c r="C13" s="65">
        <v>21401290.140000001</v>
      </c>
      <c r="D13" s="66">
        <v>9611118.6699999999</v>
      </c>
      <c r="E13" s="75"/>
      <c r="F13" s="76">
        <f t="shared" si="0"/>
        <v>11790171.470000001</v>
      </c>
      <c r="H13"/>
      <c r="I13"/>
      <c r="J13"/>
      <c r="K13"/>
      <c r="L13"/>
      <c r="M13"/>
    </row>
    <row r="14" spans="2:13" ht="20.100000000000001" customHeight="1" x14ac:dyDescent="0.2">
      <c r="B14" s="122" t="s">
        <v>6</v>
      </c>
      <c r="C14" s="123">
        <f>+C12+C13</f>
        <v>281654652.31999999</v>
      </c>
      <c r="D14" s="123">
        <f>+D12+D13</f>
        <v>268605942.81999999</v>
      </c>
      <c r="E14" s="75"/>
      <c r="F14" s="125">
        <f t="shared" si="0"/>
        <v>13048709.5</v>
      </c>
      <c r="H14"/>
      <c r="I14"/>
      <c r="J14"/>
      <c r="K14"/>
      <c r="L14"/>
      <c r="M14"/>
    </row>
    <row r="15" spans="2:13" ht="20.100000000000001" customHeight="1" x14ac:dyDescent="0.2">
      <c r="B15" s="5" t="s">
        <v>73</v>
      </c>
      <c r="C15" s="65">
        <v>1625080.33</v>
      </c>
      <c r="D15" s="66">
        <v>1625080.33</v>
      </c>
      <c r="E15" s="75"/>
      <c r="F15" s="76">
        <f t="shared" si="0"/>
        <v>0</v>
      </c>
      <c r="H15"/>
      <c r="I15"/>
      <c r="J15"/>
      <c r="K15"/>
      <c r="L15"/>
      <c r="M15"/>
    </row>
    <row r="16" spans="2:13" ht="20.100000000000001" customHeight="1" x14ac:dyDescent="0.2">
      <c r="B16" s="5" t="s">
        <v>74</v>
      </c>
      <c r="C16" s="65">
        <v>0</v>
      </c>
      <c r="D16" s="66">
        <v>0</v>
      </c>
      <c r="E16" s="75"/>
      <c r="F16" s="76">
        <f t="shared" si="0"/>
        <v>0</v>
      </c>
      <c r="H16"/>
      <c r="I16"/>
      <c r="J16"/>
      <c r="K16"/>
      <c r="L16"/>
      <c r="M16"/>
    </row>
    <row r="17" spans="2:13" ht="20.100000000000001" customHeight="1" x14ac:dyDescent="0.2">
      <c r="B17" s="5" t="s">
        <v>75</v>
      </c>
      <c r="C17" s="123">
        <f>+C15+C16</f>
        <v>1625080.33</v>
      </c>
      <c r="D17" s="123">
        <f>+D15+D16</f>
        <v>1625080.33</v>
      </c>
      <c r="E17" s="75"/>
      <c r="F17" s="125">
        <f t="shared" si="0"/>
        <v>0</v>
      </c>
      <c r="H17"/>
      <c r="I17"/>
      <c r="J17"/>
      <c r="K17"/>
      <c r="L17"/>
      <c r="M17"/>
    </row>
    <row r="18" spans="2:13" ht="20.100000000000001" customHeight="1" x14ac:dyDescent="0.2">
      <c r="B18" s="126" t="s">
        <v>89</v>
      </c>
      <c r="C18" s="123">
        <f>+C14+C17</f>
        <v>283279732.64999998</v>
      </c>
      <c r="D18" s="123">
        <f>+D14+D17</f>
        <v>270231023.14999998</v>
      </c>
      <c r="E18" s="129"/>
      <c r="F18" s="127">
        <f>+C18-D18</f>
        <v>13048709.5</v>
      </c>
      <c r="G18" s="6"/>
      <c r="H18"/>
      <c r="I18"/>
      <c r="J18"/>
      <c r="K18"/>
      <c r="L18"/>
      <c r="M18"/>
    </row>
    <row r="19" spans="2:13" ht="20.100000000000001" customHeight="1" x14ac:dyDescent="0.2">
      <c r="B19" s="122" t="s">
        <v>87</v>
      </c>
      <c r="C19" s="77"/>
      <c r="D19" s="78"/>
      <c r="E19" s="130"/>
      <c r="F19" s="128"/>
      <c r="H19"/>
      <c r="I19"/>
      <c r="J19"/>
      <c r="K19"/>
      <c r="L19"/>
      <c r="M19"/>
    </row>
    <row r="20" spans="2:13" ht="20.100000000000001" customHeight="1" x14ac:dyDescent="0.2">
      <c r="B20" s="5" t="s">
        <v>76</v>
      </c>
      <c r="C20" s="77"/>
      <c r="D20" s="77"/>
      <c r="E20" s="129">
        <v>15613066.859999999</v>
      </c>
      <c r="F20" s="85"/>
      <c r="H20"/>
      <c r="I20"/>
      <c r="J20"/>
      <c r="K20"/>
      <c r="L20"/>
      <c r="M20"/>
    </row>
    <row r="21" spans="2:13" ht="20.100000000000001" customHeight="1" x14ac:dyDescent="0.2">
      <c r="B21" s="5" t="s">
        <v>77</v>
      </c>
      <c r="C21" s="77"/>
      <c r="D21" s="77"/>
      <c r="E21" s="129">
        <v>21328962.73</v>
      </c>
      <c r="F21" s="85"/>
      <c r="H21"/>
      <c r="I21"/>
      <c r="J21"/>
      <c r="K21"/>
      <c r="L21"/>
      <c r="M21"/>
    </row>
    <row r="22" spans="2:13" ht="20.100000000000001" customHeight="1" x14ac:dyDescent="0.2">
      <c r="B22" s="5" t="s">
        <v>78</v>
      </c>
      <c r="C22" s="77"/>
      <c r="D22" s="77"/>
      <c r="E22" s="129">
        <v>40206813.909999996</v>
      </c>
      <c r="F22" s="85"/>
      <c r="H22"/>
      <c r="I22"/>
      <c r="J22"/>
      <c r="K22"/>
      <c r="L22"/>
      <c r="M22"/>
    </row>
    <row r="23" spans="2:13" ht="20.100000000000001" customHeight="1" x14ac:dyDescent="0.2">
      <c r="B23" s="132" t="s">
        <v>79</v>
      </c>
      <c r="C23" s="133"/>
      <c r="D23" s="133"/>
      <c r="E23" s="134"/>
      <c r="F23" s="127">
        <f>+E20+E21-E22</f>
        <v>-3264784.3199999928</v>
      </c>
      <c r="H23"/>
      <c r="I23"/>
      <c r="J23"/>
      <c r="K23"/>
      <c r="L23"/>
      <c r="M23"/>
    </row>
    <row r="24" spans="2:13" ht="20.100000000000001" customHeight="1" thickBot="1" x14ac:dyDescent="0.25">
      <c r="B24" s="135" t="s">
        <v>88</v>
      </c>
      <c r="C24" s="8"/>
      <c r="D24" s="8"/>
      <c r="E24" s="8"/>
      <c r="F24" s="131">
        <f>+F18+F23</f>
        <v>9783925.1800000072</v>
      </c>
      <c r="H24"/>
      <c r="I24"/>
      <c r="J24"/>
      <c r="K24"/>
      <c r="L24"/>
      <c r="M24"/>
    </row>
    <row r="25" spans="2:13" ht="20.100000000000001" customHeight="1" x14ac:dyDescent="0.2">
      <c r="B25" s="9"/>
      <c r="H25"/>
      <c r="I25"/>
      <c r="J25"/>
      <c r="K25"/>
      <c r="L25"/>
      <c r="M25"/>
    </row>
    <row r="26" spans="2:13" ht="20.100000000000001" customHeight="1" x14ac:dyDescent="0.2">
      <c r="B26" s="166"/>
      <c r="C26" s="167"/>
      <c r="D26" s="167"/>
      <c r="E26" s="167"/>
      <c r="F26" s="167"/>
      <c r="G26" s="10"/>
      <c r="H26"/>
      <c r="I26"/>
      <c r="J26"/>
      <c r="K26"/>
      <c r="L26"/>
      <c r="M26"/>
    </row>
    <row r="27" spans="2:13" ht="20.100000000000001" customHeight="1" x14ac:dyDescent="0.2">
      <c r="B27" s="167"/>
      <c r="C27" s="167"/>
      <c r="D27" s="167"/>
      <c r="E27" s="167"/>
      <c r="F27" s="167"/>
      <c r="H27"/>
      <c r="I27"/>
      <c r="J27"/>
      <c r="K27"/>
      <c r="L27"/>
      <c r="M27"/>
    </row>
    <row r="28" spans="2:13" ht="20.100000000000001" customHeight="1" x14ac:dyDescent="0.2">
      <c r="C28" s="81"/>
      <c r="D28" s="81"/>
      <c r="H28"/>
      <c r="I28"/>
      <c r="J28"/>
      <c r="K28"/>
      <c r="L28"/>
      <c r="M28"/>
    </row>
    <row r="29" spans="2:13" ht="12.75" x14ac:dyDescent="0.2">
      <c r="C29" s="7"/>
      <c r="D29" s="7"/>
      <c r="H29"/>
      <c r="I29"/>
      <c r="J29"/>
      <c r="K29"/>
      <c r="L29"/>
      <c r="M29"/>
    </row>
  </sheetData>
  <mergeCells count="2">
    <mergeCell ref="B26:F26"/>
    <mergeCell ref="B27:F27"/>
  </mergeCells>
  <pageMargins left="0.75" right="0.75" top="1" bottom="1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M70"/>
  <sheetViews>
    <sheetView showGridLines="0" zoomScaleNormal="100" workbookViewId="0">
      <selection activeCell="H23" sqref="H23"/>
    </sheetView>
  </sheetViews>
  <sheetFormatPr baseColWidth="10" defaultRowHeight="11.25" x14ac:dyDescent="0.2"/>
  <cols>
    <col min="1" max="1" width="12.140625" style="11" customWidth="1"/>
    <col min="2" max="2" width="67.140625" style="11" bestFit="1" customWidth="1"/>
    <col min="3" max="3" width="12.7109375" style="11" customWidth="1"/>
    <col min="4" max="4" width="14.140625" style="11" bestFit="1" customWidth="1"/>
    <col min="5" max="5" width="13.140625" style="11" bestFit="1" customWidth="1"/>
    <col min="6" max="6" width="14.140625" style="11" bestFit="1" customWidth="1"/>
    <col min="7" max="7" width="13.28515625" style="11" bestFit="1" customWidth="1"/>
    <col min="8" max="8" width="12.28515625" style="11" bestFit="1" customWidth="1"/>
    <col min="9" max="9" width="19.28515625" style="11" customWidth="1"/>
    <col min="10" max="16384" width="11.42578125" style="11"/>
  </cols>
  <sheetData>
    <row r="1" spans="2:13" s="54" customFormat="1" ht="12.75" x14ac:dyDescent="0.2">
      <c r="B1" s="55"/>
      <c r="C1" s="56"/>
      <c r="D1" s="56"/>
      <c r="E1" s="57"/>
    </row>
    <row r="2" spans="2:13" s="54" customFormat="1" ht="12.75" x14ac:dyDescent="0.2">
      <c r="B2" s="55"/>
      <c r="C2" s="56"/>
      <c r="D2" s="56"/>
      <c r="E2" s="57"/>
    </row>
    <row r="3" spans="2:13" s="54" customFormat="1" ht="15.75" x14ac:dyDescent="0.25">
      <c r="B3" s="62" t="s">
        <v>84</v>
      </c>
      <c r="C3" s="56"/>
      <c r="D3" s="56"/>
      <c r="E3" s="57"/>
    </row>
    <row r="4" spans="2:13" s="54" customFormat="1" ht="15.75" x14ac:dyDescent="0.25">
      <c r="B4" s="62" t="s">
        <v>70</v>
      </c>
      <c r="C4" s="56"/>
      <c r="D4" s="56"/>
      <c r="E4" s="57"/>
    </row>
    <row r="5" spans="2:13" s="54" customFormat="1" ht="12.75" x14ac:dyDescent="0.2">
      <c r="B5" s="55"/>
      <c r="C5" s="56"/>
      <c r="D5" s="56"/>
      <c r="E5" s="57"/>
    </row>
    <row r="6" spans="2:13" s="3" customFormat="1" ht="15" x14ac:dyDescent="0.2">
      <c r="B6" s="1"/>
      <c r="C6" s="2"/>
      <c r="D6" s="2"/>
      <c r="E6" s="2"/>
      <c r="F6" s="2"/>
    </row>
    <row r="9" spans="2:13" ht="15" x14ac:dyDescent="0.2">
      <c r="B9" s="87" t="s">
        <v>91</v>
      </c>
    </row>
    <row r="10" spans="2:13" x14ac:dyDescent="0.2">
      <c r="D10" s="88"/>
    </row>
    <row r="11" spans="2:13" ht="12" thickBot="1" x14ac:dyDescent="0.25"/>
    <row r="12" spans="2:13" s="12" customFormat="1" ht="20.100000000000001" customHeight="1" x14ac:dyDescent="0.2">
      <c r="B12" s="144" t="s">
        <v>7</v>
      </c>
      <c r="C12" s="114" t="s">
        <v>85</v>
      </c>
      <c r="D12" s="89"/>
      <c r="E12" s="115" t="s">
        <v>86</v>
      </c>
      <c r="F12" s="90"/>
      <c r="I12"/>
      <c r="J12"/>
      <c r="K12"/>
      <c r="L12"/>
      <c r="M12"/>
    </row>
    <row r="13" spans="2:13" ht="20.100000000000001" customHeight="1" x14ac:dyDescent="0.2">
      <c r="B13" s="13" t="s">
        <v>8</v>
      </c>
      <c r="C13" s="67"/>
      <c r="D13" s="105">
        <v>84839226.049999997</v>
      </c>
      <c r="E13" s="67"/>
      <c r="F13" s="107">
        <v>67811023.159999996</v>
      </c>
      <c r="G13" s="15"/>
      <c r="H13" s="15"/>
      <c r="I13"/>
      <c r="J13"/>
      <c r="K13"/>
      <c r="L13"/>
      <c r="M13"/>
    </row>
    <row r="14" spans="2:13" ht="20.100000000000001" customHeight="1" x14ac:dyDescent="0.2">
      <c r="B14" s="13" t="s">
        <v>9</v>
      </c>
      <c r="C14" s="67"/>
      <c r="D14" s="106">
        <f>+C15+C16+C17</f>
        <v>13682170.629999999</v>
      </c>
      <c r="E14" s="29"/>
      <c r="F14" s="108">
        <f>+E15+E16+E17</f>
        <v>20788267.290000003</v>
      </c>
      <c r="G14" s="15"/>
      <c r="H14" s="15"/>
      <c r="I14"/>
      <c r="J14"/>
      <c r="K14"/>
      <c r="L14"/>
      <c r="M14"/>
    </row>
    <row r="15" spans="2:13" ht="20.100000000000001" customHeight="1" x14ac:dyDescent="0.2">
      <c r="B15" s="16" t="s">
        <v>10</v>
      </c>
      <c r="C15" s="67">
        <v>10642208.689999999</v>
      </c>
      <c r="D15" s="69"/>
      <c r="E15" s="29">
        <v>17802212.780000001</v>
      </c>
      <c r="F15" s="99"/>
      <c r="G15" s="15"/>
      <c r="H15" s="15"/>
      <c r="I15"/>
      <c r="J15"/>
      <c r="K15"/>
      <c r="L15"/>
      <c r="M15"/>
    </row>
    <row r="16" spans="2:13" ht="20.100000000000001" customHeight="1" x14ac:dyDescent="0.2">
      <c r="B16" s="16" t="s">
        <v>11</v>
      </c>
      <c r="C16" s="67">
        <v>2719292.59</v>
      </c>
      <c r="D16" s="69"/>
      <c r="E16" s="29">
        <v>2665985.16</v>
      </c>
      <c r="F16" s="99"/>
      <c r="G16" s="15"/>
      <c r="H16" s="15"/>
      <c r="I16"/>
      <c r="J16"/>
      <c r="K16"/>
      <c r="L16"/>
      <c r="M16"/>
    </row>
    <row r="17" spans="2:13" ht="20.100000000000001" customHeight="1" x14ac:dyDescent="0.2">
      <c r="B17" s="16" t="s">
        <v>12</v>
      </c>
      <c r="C17" s="67">
        <v>320669.34999999998</v>
      </c>
      <c r="D17" s="69"/>
      <c r="E17" s="29">
        <v>320069.34999999998</v>
      </c>
      <c r="F17" s="99"/>
      <c r="G17" s="15"/>
      <c r="H17" s="15"/>
      <c r="I17"/>
      <c r="J17"/>
      <c r="K17"/>
      <c r="L17"/>
      <c r="M17"/>
    </row>
    <row r="18" spans="2:13" ht="20.100000000000001" customHeight="1" x14ac:dyDescent="0.2">
      <c r="B18" s="13" t="s">
        <v>13</v>
      </c>
      <c r="C18" s="67"/>
      <c r="D18" s="106">
        <f>+C19+C20+C21</f>
        <v>34252821.490000002</v>
      </c>
      <c r="E18" s="29"/>
      <c r="F18" s="108">
        <f>+E19+E20+E21</f>
        <v>36340525.579999998</v>
      </c>
      <c r="G18" s="15"/>
      <c r="H18" s="15"/>
      <c r="I18"/>
      <c r="J18"/>
      <c r="K18"/>
      <c r="L18"/>
      <c r="M18"/>
    </row>
    <row r="19" spans="2:13" ht="20.100000000000001" customHeight="1" x14ac:dyDescent="0.2">
      <c r="B19" s="16" t="s">
        <v>14</v>
      </c>
      <c r="C19" s="67">
        <v>20528092.52</v>
      </c>
      <c r="D19" s="69"/>
      <c r="E19" s="29">
        <v>23848344.469999999</v>
      </c>
      <c r="F19" s="99"/>
      <c r="G19" s="15"/>
      <c r="H19" s="15"/>
      <c r="I19"/>
      <c r="J19"/>
      <c r="K19"/>
      <c r="L19"/>
      <c r="M19"/>
    </row>
    <row r="20" spans="2:13" ht="20.100000000000001" customHeight="1" x14ac:dyDescent="0.2">
      <c r="B20" s="16" t="s">
        <v>15</v>
      </c>
      <c r="C20" s="67">
        <v>257.16000000000003</v>
      </c>
      <c r="D20" s="69"/>
      <c r="E20" s="29">
        <v>257.16000000000003</v>
      </c>
      <c r="F20" s="99"/>
      <c r="G20" s="15"/>
      <c r="H20" s="15"/>
      <c r="I20"/>
      <c r="J20"/>
      <c r="K20"/>
      <c r="L20"/>
      <c r="M20"/>
    </row>
    <row r="21" spans="2:13" ht="20.100000000000001" customHeight="1" x14ac:dyDescent="0.2">
      <c r="B21" s="16" t="s">
        <v>16</v>
      </c>
      <c r="C21" s="67">
        <v>13724471.810000001</v>
      </c>
      <c r="D21" s="69"/>
      <c r="E21" s="29">
        <v>12491923.949999999</v>
      </c>
      <c r="F21" s="99"/>
      <c r="G21" s="15"/>
      <c r="H21" s="15"/>
      <c r="I21"/>
      <c r="J21"/>
      <c r="K21"/>
      <c r="L21"/>
      <c r="M21"/>
    </row>
    <row r="22" spans="2:13" ht="20.100000000000001" customHeight="1" x14ac:dyDescent="0.2">
      <c r="B22" s="13" t="s">
        <v>17</v>
      </c>
      <c r="C22" s="67"/>
      <c r="D22" s="106">
        <f>+C24-C23</f>
        <v>-4658489.4400000004</v>
      </c>
      <c r="E22" s="29"/>
      <c r="F22" s="108">
        <f>+E24-E23</f>
        <v>-5569840.5899999999</v>
      </c>
      <c r="G22" s="15"/>
      <c r="H22" s="15"/>
      <c r="I22"/>
      <c r="J22"/>
      <c r="K22"/>
      <c r="L22"/>
      <c r="M22"/>
    </row>
    <row r="23" spans="2:13" ht="20.100000000000001" customHeight="1" x14ac:dyDescent="0.2">
      <c r="B23" s="16" t="s">
        <v>18</v>
      </c>
      <c r="C23" s="67">
        <v>4685073.79</v>
      </c>
      <c r="D23" s="69"/>
      <c r="E23" s="67">
        <v>5606571.5800000001</v>
      </c>
      <c r="F23" s="99"/>
      <c r="G23" s="15"/>
      <c r="H23" s="15"/>
      <c r="I23"/>
      <c r="J23"/>
      <c r="K23"/>
      <c r="L23"/>
      <c r="M23"/>
    </row>
    <row r="24" spans="2:13" ht="20.100000000000001" customHeight="1" x14ac:dyDescent="0.2">
      <c r="B24" s="16" t="s">
        <v>19</v>
      </c>
      <c r="C24" s="67">
        <v>26584.35</v>
      </c>
      <c r="D24" s="69"/>
      <c r="E24" s="67">
        <v>36730.99</v>
      </c>
      <c r="F24" s="99"/>
      <c r="G24" s="15"/>
      <c r="H24" s="15"/>
      <c r="I24"/>
      <c r="J24"/>
      <c r="K24"/>
      <c r="L24"/>
      <c r="M24"/>
    </row>
    <row r="25" spans="2:13" ht="20.100000000000001" customHeight="1" x14ac:dyDescent="0.2">
      <c r="B25" s="17" t="s">
        <v>81</v>
      </c>
      <c r="C25" s="18"/>
      <c r="D25" s="110">
        <f>+D13+D14-D18+D22</f>
        <v>59610085.749999993</v>
      </c>
      <c r="E25" s="109"/>
      <c r="F25" s="111">
        <f>+F13+F14-F18+F22</f>
        <v>46688924.280000001</v>
      </c>
      <c r="G25" s="15"/>
      <c r="H25" s="15"/>
      <c r="I25"/>
      <c r="J25"/>
      <c r="K25"/>
      <c r="L25"/>
      <c r="M25"/>
    </row>
    <row r="26" spans="2:13" ht="20.100000000000001" customHeight="1" x14ac:dyDescent="0.2">
      <c r="B26" s="116" t="s">
        <v>20</v>
      </c>
      <c r="C26" s="14"/>
      <c r="D26" s="84">
        <v>2711415.88</v>
      </c>
      <c r="E26" s="68"/>
      <c r="F26" s="100">
        <v>2684228</v>
      </c>
      <c r="G26" s="15"/>
      <c r="H26" s="15"/>
      <c r="I26"/>
      <c r="J26"/>
      <c r="K26"/>
      <c r="L26"/>
      <c r="M26"/>
    </row>
    <row r="27" spans="2:13" ht="20.100000000000001" customHeight="1" x14ac:dyDescent="0.2">
      <c r="B27" s="117" t="s">
        <v>21</v>
      </c>
      <c r="C27" s="19"/>
      <c r="D27" s="83">
        <v>44786697.630000003</v>
      </c>
      <c r="E27" s="82"/>
      <c r="F27" s="101">
        <v>27142628.68</v>
      </c>
      <c r="G27" s="15"/>
      <c r="H27" s="15"/>
      <c r="I27"/>
      <c r="J27"/>
      <c r="K27"/>
      <c r="L27"/>
      <c r="M27"/>
    </row>
    <row r="28" spans="2:13" ht="20.100000000000001" customHeight="1" thickBot="1" x14ac:dyDescent="0.25">
      <c r="B28" s="20" t="s">
        <v>22</v>
      </c>
      <c r="C28" s="21"/>
      <c r="D28" s="112">
        <f>+D25-D26-D27</f>
        <v>12111972.239999987</v>
      </c>
      <c r="E28" s="72"/>
      <c r="F28" s="113">
        <f>+F25-F26-F27</f>
        <v>16862067.600000001</v>
      </c>
      <c r="G28" s="15"/>
      <c r="H28" s="15"/>
      <c r="I28"/>
      <c r="J28"/>
      <c r="K28"/>
      <c r="L28"/>
      <c r="M28"/>
    </row>
    <row r="29" spans="2:13" ht="20.100000000000001" customHeight="1" x14ac:dyDescent="0.2">
      <c r="B29" s="25"/>
      <c r="C29" s="25"/>
      <c r="D29" s="25"/>
      <c r="E29" s="25"/>
      <c r="F29" s="26"/>
      <c r="G29" s="27"/>
      <c r="H29" s="25"/>
      <c r="I29"/>
      <c r="J29"/>
      <c r="K29"/>
      <c r="L29"/>
      <c r="M29"/>
    </row>
    <row r="30" spans="2:13" ht="20.100000000000001" customHeight="1" x14ac:dyDescent="0.2">
      <c r="B30" s="168"/>
      <c r="C30" s="169"/>
      <c r="D30" s="169"/>
      <c r="E30" s="169"/>
      <c r="F30" s="169"/>
      <c r="G30" s="22"/>
      <c r="H30" s="28"/>
      <c r="I30"/>
      <c r="J30"/>
      <c r="K30"/>
      <c r="L30"/>
      <c r="M30"/>
    </row>
    <row r="31" spans="2:13" ht="20.100000000000001" customHeight="1" x14ac:dyDescent="0.2">
      <c r="B31" s="170"/>
      <c r="C31" s="169"/>
      <c r="D31" s="169"/>
      <c r="E31" s="169"/>
      <c r="F31" s="169"/>
      <c r="G31" s="22"/>
      <c r="H31" s="23"/>
      <c r="I31"/>
      <c r="J31"/>
      <c r="K31"/>
      <c r="L31"/>
      <c r="M31"/>
    </row>
    <row r="32" spans="2:13" ht="20.100000000000001" customHeight="1" x14ac:dyDescent="0.2">
      <c r="B32" s="25"/>
      <c r="C32" s="25"/>
      <c r="D32" s="29"/>
      <c r="E32" s="26"/>
      <c r="F32" s="25"/>
      <c r="G32" s="24"/>
      <c r="H32" s="26"/>
      <c r="I32"/>
      <c r="J32"/>
      <c r="K32"/>
      <c r="L32"/>
      <c r="M32"/>
    </row>
    <row r="33" spans="2:10" ht="20.100000000000001" customHeight="1" x14ac:dyDescent="0.25">
      <c r="B33" s="30"/>
      <c r="C33" s="26"/>
      <c r="D33" s="30"/>
      <c r="E33" s="31"/>
      <c r="F33" s="26"/>
      <c r="G33" s="26"/>
      <c r="H33" s="26"/>
      <c r="I33" s="25"/>
      <c r="J33" s="25"/>
    </row>
    <row r="34" spans="2:10" ht="20.100000000000001" customHeight="1" x14ac:dyDescent="0.25">
      <c r="B34" s="30"/>
      <c r="C34" s="25"/>
      <c r="D34" s="29"/>
      <c r="E34" s="31"/>
      <c r="F34" s="26"/>
      <c r="G34" s="32"/>
      <c r="H34" s="26"/>
      <c r="I34" s="25"/>
      <c r="J34" s="25"/>
    </row>
    <row r="35" spans="2:10" ht="20.100000000000001" customHeight="1" x14ac:dyDescent="0.25">
      <c r="B35" s="30"/>
      <c r="C35" s="25"/>
      <c r="D35" s="29"/>
      <c r="E35" s="33"/>
      <c r="F35" s="26"/>
      <c r="G35" s="26"/>
      <c r="H35" s="25"/>
      <c r="I35" s="25"/>
      <c r="J35" s="25"/>
    </row>
    <row r="36" spans="2:10" ht="20.100000000000001" customHeight="1" x14ac:dyDescent="0.25">
      <c r="B36" s="30"/>
      <c r="C36" s="25"/>
      <c r="D36" s="26"/>
      <c r="E36" s="26"/>
      <c r="F36" s="26"/>
      <c r="G36" s="25"/>
      <c r="H36" s="25"/>
      <c r="I36" s="25"/>
      <c r="J36" s="25"/>
    </row>
    <row r="37" spans="2:10" ht="20.100000000000001" customHeight="1" x14ac:dyDescent="0.2">
      <c r="B37" s="25"/>
      <c r="C37" s="25"/>
      <c r="D37" s="26"/>
      <c r="E37" s="25"/>
      <c r="F37" s="25"/>
      <c r="G37" s="25"/>
      <c r="H37" s="25"/>
      <c r="I37" s="25"/>
      <c r="J37" s="25"/>
    </row>
    <row r="38" spans="2:10" ht="12.75" x14ac:dyDescent="0.2">
      <c r="B38" s="25"/>
      <c r="C38" s="25"/>
      <c r="D38" s="26"/>
      <c r="E38" s="26"/>
      <c r="F38" s="34"/>
      <c r="G38" s="35"/>
      <c r="H38" s="34"/>
      <c r="I38" s="25"/>
      <c r="J38" s="25"/>
    </row>
    <row r="39" spans="2:10" ht="12.75" x14ac:dyDescent="0.2">
      <c r="B39" s="25"/>
      <c r="C39" s="25"/>
      <c r="D39" s="29"/>
      <c r="E39" s="33"/>
      <c r="F39" s="34"/>
      <c r="G39" s="35"/>
      <c r="H39" s="34"/>
      <c r="I39" s="25"/>
      <c r="J39" s="25"/>
    </row>
    <row r="40" spans="2:10" ht="12.75" x14ac:dyDescent="0.2">
      <c r="B40" s="25"/>
      <c r="C40" s="25"/>
      <c r="D40" s="29"/>
      <c r="E40" s="36"/>
      <c r="F40" s="34"/>
      <c r="G40" s="35"/>
      <c r="H40" s="34"/>
      <c r="I40" s="25"/>
      <c r="J40" s="25"/>
    </row>
    <row r="41" spans="2:10" ht="12.75" x14ac:dyDescent="0.2">
      <c r="B41" s="25"/>
      <c r="C41" s="25"/>
      <c r="D41" s="29"/>
      <c r="E41" s="25"/>
      <c r="F41" s="37"/>
      <c r="G41" s="38"/>
      <c r="H41" s="35"/>
      <c r="I41" s="25"/>
      <c r="J41" s="25"/>
    </row>
    <row r="42" spans="2:10" x14ac:dyDescent="0.2">
      <c r="B42" s="25"/>
      <c r="C42" s="25"/>
      <c r="D42" s="29"/>
      <c r="E42" s="26"/>
      <c r="F42" s="25"/>
      <c r="G42" s="25"/>
      <c r="H42" s="25"/>
      <c r="I42" s="25"/>
      <c r="J42" s="25"/>
    </row>
    <row r="43" spans="2:10" x14ac:dyDescent="0.2">
      <c r="B43" s="25"/>
      <c r="C43" s="25"/>
      <c r="D43" s="39"/>
      <c r="E43" s="25"/>
      <c r="F43" s="25"/>
      <c r="G43" s="25"/>
      <c r="H43" s="25"/>
      <c r="I43" s="25"/>
      <c r="J43" s="25"/>
    </row>
    <row r="44" spans="2:10" x14ac:dyDescent="0.2">
      <c r="B44" s="25"/>
      <c r="C44" s="25"/>
      <c r="D44" s="36"/>
      <c r="E44" s="25"/>
      <c r="F44" s="25"/>
      <c r="G44" s="25"/>
      <c r="H44" s="25"/>
      <c r="I44" s="25"/>
      <c r="J44" s="25"/>
    </row>
    <row r="45" spans="2:10" x14ac:dyDescent="0.2">
      <c r="B45" s="25"/>
      <c r="C45" s="25"/>
      <c r="D45" s="36"/>
      <c r="E45" s="25"/>
      <c r="F45" s="25"/>
      <c r="G45" s="25"/>
      <c r="H45" s="25"/>
      <c r="I45" s="25"/>
      <c r="J45" s="25"/>
    </row>
    <row r="46" spans="2:10" x14ac:dyDescent="0.2">
      <c r="B46" s="25"/>
      <c r="C46" s="25"/>
      <c r="D46" s="36"/>
      <c r="E46" s="25"/>
      <c r="F46" s="25"/>
      <c r="G46" s="25"/>
      <c r="H46" s="25"/>
      <c r="I46" s="25"/>
      <c r="J46" s="25"/>
    </row>
    <row r="47" spans="2:10" x14ac:dyDescent="0.2">
      <c r="B47" s="25"/>
      <c r="C47" s="25"/>
      <c r="D47" s="36"/>
      <c r="E47" s="25"/>
      <c r="F47" s="25"/>
      <c r="G47" s="25"/>
      <c r="H47" s="25"/>
      <c r="I47" s="25"/>
      <c r="J47" s="25"/>
    </row>
    <row r="48" spans="2:10" x14ac:dyDescent="0.2">
      <c r="B48" s="25"/>
      <c r="C48" s="25"/>
      <c r="D48" s="36"/>
      <c r="E48" s="25"/>
      <c r="F48" s="25"/>
      <c r="G48" s="25"/>
      <c r="H48" s="25"/>
      <c r="I48" s="25"/>
      <c r="J48" s="25"/>
    </row>
    <row r="49" spans="2:10" x14ac:dyDescent="0.2">
      <c r="B49" s="25"/>
      <c r="C49" s="25"/>
      <c r="D49" s="36"/>
      <c r="E49" s="25"/>
      <c r="F49" s="25"/>
      <c r="G49" s="25"/>
      <c r="H49" s="25"/>
      <c r="I49" s="25"/>
      <c r="J49" s="25"/>
    </row>
    <row r="50" spans="2:10" x14ac:dyDescent="0.2">
      <c r="B50" s="25"/>
      <c r="C50" s="25"/>
      <c r="D50" s="36"/>
      <c r="E50" s="25"/>
      <c r="F50" s="25"/>
      <c r="G50" s="25"/>
      <c r="H50" s="25"/>
      <c r="I50" s="25"/>
      <c r="J50" s="25"/>
    </row>
    <row r="51" spans="2:10" x14ac:dyDescent="0.2">
      <c r="B51" s="25"/>
      <c r="C51" s="25"/>
      <c r="D51" s="36"/>
      <c r="E51" s="25"/>
      <c r="F51" s="25"/>
      <c r="G51" s="25"/>
      <c r="H51" s="25"/>
      <c r="I51" s="25"/>
      <c r="J51" s="25"/>
    </row>
    <row r="52" spans="2:10" x14ac:dyDescent="0.2">
      <c r="B52" s="25"/>
      <c r="C52" s="25"/>
      <c r="D52" s="36"/>
      <c r="E52" s="25"/>
      <c r="F52" s="25"/>
      <c r="G52" s="25"/>
      <c r="H52" s="25"/>
      <c r="I52" s="25"/>
      <c r="J52" s="25"/>
    </row>
    <row r="53" spans="2:10" x14ac:dyDescent="0.2">
      <c r="B53" s="25"/>
      <c r="C53" s="25"/>
      <c r="D53" s="36"/>
      <c r="E53" s="25"/>
      <c r="F53" s="25"/>
      <c r="G53" s="25"/>
      <c r="H53" s="25"/>
      <c r="I53" s="25"/>
      <c r="J53" s="25"/>
    </row>
    <row r="54" spans="2:10" x14ac:dyDescent="0.2">
      <c r="B54" s="25"/>
      <c r="C54" s="25"/>
      <c r="D54" s="36"/>
      <c r="E54" s="25"/>
      <c r="F54" s="25"/>
      <c r="G54" s="25"/>
      <c r="H54" s="25"/>
      <c r="I54" s="25"/>
      <c r="J54" s="25"/>
    </row>
    <row r="55" spans="2:10" x14ac:dyDescent="0.2">
      <c r="B55" s="25"/>
      <c r="C55" s="25"/>
      <c r="D55" s="36"/>
      <c r="E55" s="25"/>
      <c r="F55" s="25"/>
      <c r="G55" s="25"/>
      <c r="H55" s="25"/>
      <c r="I55" s="25"/>
      <c r="J55" s="25"/>
    </row>
    <row r="56" spans="2:10" x14ac:dyDescent="0.2">
      <c r="B56" s="25"/>
      <c r="C56" s="25"/>
      <c r="D56" s="36"/>
      <c r="E56" s="25"/>
      <c r="F56" s="25"/>
      <c r="G56" s="25"/>
      <c r="H56" s="25"/>
      <c r="I56" s="25"/>
      <c r="J56" s="25"/>
    </row>
    <row r="57" spans="2:10" x14ac:dyDescent="0.2">
      <c r="B57" s="25"/>
      <c r="C57" s="25"/>
      <c r="D57" s="36"/>
      <c r="E57" s="25"/>
      <c r="F57" s="25"/>
      <c r="G57" s="25"/>
      <c r="H57" s="25"/>
      <c r="I57" s="25"/>
      <c r="J57" s="25"/>
    </row>
    <row r="58" spans="2:10" x14ac:dyDescent="0.2">
      <c r="B58" s="25"/>
      <c r="C58" s="25"/>
      <c r="D58" s="36"/>
      <c r="E58" s="25"/>
      <c r="F58" s="25"/>
      <c r="G58" s="25"/>
      <c r="H58" s="25"/>
      <c r="I58" s="25"/>
      <c r="J58" s="25"/>
    </row>
    <row r="59" spans="2:10" x14ac:dyDescent="0.2">
      <c r="B59" s="25"/>
      <c r="C59" s="25"/>
      <c r="D59" s="36"/>
      <c r="E59" s="25"/>
      <c r="F59" s="25"/>
      <c r="G59" s="25"/>
      <c r="H59" s="25"/>
      <c r="I59" s="25"/>
      <c r="J59" s="25"/>
    </row>
    <row r="60" spans="2:10" x14ac:dyDescent="0.2">
      <c r="B60" s="25"/>
      <c r="C60" s="25"/>
      <c r="D60" s="36"/>
      <c r="E60" s="25"/>
      <c r="F60" s="25"/>
      <c r="G60" s="25"/>
      <c r="H60" s="25"/>
      <c r="I60" s="25"/>
      <c r="J60" s="25"/>
    </row>
    <row r="61" spans="2:10" x14ac:dyDescent="0.2">
      <c r="B61" s="25"/>
      <c r="C61" s="25"/>
      <c r="D61" s="36"/>
      <c r="E61" s="25"/>
      <c r="F61" s="25"/>
      <c r="G61" s="25"/>
      <c r="H61" s="25"/>
      <c r="I61" s="25"/>
      <c r="J61" s="25"/>
    </row>
    <row r="62" spans="2:10" x14ac:dyDescent="0.2">
      <c r="B62" s="25"/>
      <c r="C62" s="25"/>
      <c r="D62" s="36"/>
      <c r="E62" s="25"/>
      <c r="F62" s="25"/>
      <c r="G62" s="25"/>
      <c r="H62" s="25"/>
      <c r="I62" s="25"/>
      <c r="J62" s="25"/>
    </row>
    <row r="63" spans="2:10" x14ac:dyDescent="0.2">
      <c r="B63" s="25"/>
      <c r="C63" s="25"/>
      <c r="D63" s="40"/>
      <c r="E63" s="25"/>
      <c r="F63" s="25"/>
      <c r="G63" s="25"/>
      <c r="H63" s="25"/>
      <c r="I63" s="25"/>
      <c r="J63" s="25"/>
    </row>
    <row r="64" spans="2:10" x14ac:dyDescent="0.2">
      <c r="B64" s="25"/>
      <c r="C64" s="25"/>
      <c r="D64" s="36"/>
      <c r="E64" s="25"/>
      <c r="F64" s="25"/>
      <c r="G64" s="25"/>
      <c r="H64" s="25"/>
      <c r="I64" s="25"/>
      <c r="J64" s="25"/>
    </row>
    <row r="65" spans="2:10" x14ac:dyDescent="0.2">
      <c r="B65" s="25"/>
      <c r="C65" s="25"/>
      <c r="D65" s="36"/>
      <c r="E65" s="25"/>
      <c r="F65" s="25"/>
      <c r="G65" s="25"/>
      <c r="H65" s="25"/>
      <c r="I65" s="25"/>
      <c r="J65" s="25"/>
    </row>
    <row r="66" spans="2:10" x14ac:dyDescent="0.2">
      <c r="B66" s="25"/>
      <c r="C66" s="25"/>
      <c r="D66" s="36"/>
      <c r="E66" s="25"/>
      <c r="F66" s="25"/>
      <c r="G66" s="25"/>
      <c r="H66" s="25"/>
      <c r="I66" s="25"/>
      <c r="J66" s="25"/>
    </row>
    <row r="67" spans="2:10" x14ac:dyDescent="0.2">
      <c r="B67" s="25"/>
      <c r="C67" s="25"/>
      <c r="D67" s="36"/>
      <c r="E67" s="25"/>
      <c r="F67" s="25"/>
      <c r="G67" s="25"/>
      <c r="H67" s="25"/>
      <c r="I67" s="25"/>
      <c r="J67" s="25"/>
    </row>
    <row r="68" spans="2:10" x14ac:dyDescent="0.2">
      <c r="B68" s="25"/>
      <c r="C68" s="25"/>
      <c r="D68" s="36"/>
      <c r="E68" s="25"/>
      <c r="F68" s="25"/>
      <c r="G68" s="25"/>
      <c r="H68" s="25"/>
      <c r="I68" s="25"/>
      <c r="J68" s="25"/>
    </row>
    <row r="69" spans="2:10" x14ac:dyDescent="0.2">
      <c r="B69" s="25"/>
      <c r="C69" s="25"/>
      <c r="D69" s="36"/>
      <c r="E69" s="25"/>
      <c r="F69" s="25"/>
      <c r="G69" s="25"/>
      <c r="H69" s="25"/>
      <c r="I69" s="25"/>
      <c r="J69" s="25"/>
    </row>
    <row r="70" spans="2:10" x14ac:dyDescent="0.2">
      <c r="B70" s="25"/>
      <c r="C70" s="25"/>
      <c r="D70" s="36"/>
      <c r="E70" s="25"/>
      <c r="F70" s="25"/>
      <c r="G70" s="25"/>
      <c r="H70" s="25"/>
      <c r="I70" s="25"/>
      <c r="J70" s="25"/>
    </row>
  </sheetData>
  <mergeCells count="2">
    <mergeCell ref="B30:F30"/>
    <mergeCell ref="B31:F31"/>
  </mergeCells>
  <pageMargins left="0.75" right="0.75" top="1" bottom="1" header="0" footer="0"/>
  <pageSetup paperSize="9" scale="7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Estados de ejecución</vt:lpstr>
      <vt:lpstr>Resultado presupuestario</vt:lpstr>
      <vt:lpstr>Remanente</vt:lpstr>
      <vt:lpstr>'Estados de ejecución'!Área_de_impresión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Pedro Martín Perdomo</dc:creator>
  <cp:lastModifiedBy>Begoña García García</cp:lastModifiedBy>
  <cp:lastPrinted>2024-06-28T07:36:55Z</cp:lastPrinted>
  <dcterms:created xsi:type="dcterms:W3CDTF">2019-05-08T12:47:56Z</dcterms:created>
  <dcterms:modified xsi:type="dcterms:W3CDTF">2025-04-09T11:25:44Z</dcterms:modified>
</cp:coreProperties>
</file>